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itmaier/Desktop/Projekte/DiGeo_Arg_Platform/Artikel/Review/"/>
    </mc:Choice>
  </mc:AlternateContent>
  <xr:revisionPtr revIDLastSave="0" documentId="8_{DA97DBA0-3CAC-0C46-BBD0-817EB093C050}" xr6:coauthVersionLast="36" xr6:coauthVersionMax="36" xr10:uidLastSave="{00000000-0000-0000-0000-000000000000}"/>
  <bookViews>
    <workbookView xWindow="680" yWindow="1000" windowWidth="27840" windowHeight="16340" xr2:uid="{2547DF15-BA02-F640-980C-608A85A7766A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6" i="1" l="1"/>
  <c r="F235" i="1"/>
  <c r="F232" i="1"/>
  <c r="F230" i="1"/>
  <c r="F229" i="1"/>
  <c r="F228" i="1"/>
  <c r="F227" i="1"/>
  <c r="F226" i="1"/>
  <c r="F223" i="1"/>
  <c r="F222" i="1"/>
  <c r="F221" i="1"/>
  <c r="F220" i="1"/>
  <c r="F219" i="1"/>
  <c r="F218" i="1"/>
  <c r="F215" i="1"/>
  <c r="F214" i="1"/>
  <c r="F213" i="1"/>
  <c r="F212" i="1"/>
  <c r="F211" i="1"/>
  <c r="F210" i="1"/>
  <c r="F207" i="1"/>
  <c r="F206" i="1"/>
  <c r="F205" i="1"/>
  <c r="F204" i="1"/>
  <c r="F203" i="1"/>
  <c r="F200" i="1"/>
  <c r="F199" i="1"/>
  <c r="F198" i="1"/>
  <c r="F197" i="1"/>
  <c r="F196" i="1"/>
  <c r="F195" i="1"/>
  <c r="F192" i="1"/>
  <c r="F191" i="1"/>
  <c r="F190" i="1"/>
  <c r="F189" i="1"/>
  <c r="F188" i="1"/>
  <c r="F187" i="1"/>
  <c r="F184" i="1"/>
  <c r="F183" i="1"/>
  <c r="F182" i="1"/>
  <c r="F181" i="1"/>
  <c r="F180" i="1"/>
  <c r="F177" i="1"/>
  <c r="F176" i="1"/>
  <c r="F175" i="1"/>
  <c r="F174" i="1"/>
  <c r="F173" i="1"/>
  <c r="F172" i="1"/>
  <c r="F169" i="1"/>
  <c r="F168" i="1"/>
  <c r="F167" i="1"/>
  <c r="F166" i="1"/>
  <c r="F165" i="1"/>
  <c r="F164" i="1"/>
  <c r="F161" i="1"/>
  <c r="F160" i="1"/>
  <c r="F159" i="1"/>
  <c r="F158" i="1"/>
  <c r="F157" i="1"/>
  <c r="F154" i="1"/>
  <c r="F153" i="1"/>
  <c r="F152" i="1"/>
  <c r="F151" i="1"/>
  <c r="F150" i="1"/>
  <c r="F149" i="1"/>
  <c r="F146" i="1"/>
  <c r="F145" i="1"/>
  <c r="F144" i="1"/>
  <c r="F143" i="1"/>
  <c r="F142" i="1"/>
  <c r="F141" i="1"/>
  <c r="F138" i="1"/>
  <c r="F137" i="1"/>
  <c r="F136" i="1"/>
  <c r="F135" i="1"/>
  <c r="F134" i="1"/>
  <c r="F131" i="1"/>
  <c r="F130" i="1"/>
  <c r="F129" i="1"/>
  <c r="F128" i="1"/>
  <c r="F127" i="1"/>
  <c r="F126" i="1"/>
  <c r="F123" i="1"/>
  <c r="F122" i="1"/>
  <c r="F121" i="1"/>
  <c r="F120" i="1"/>
  <c r="F119" i="1"/>
  <c r="F118" i="1"/>
  <c r="F115" i="1"/>
  <c r="F114" i="1"/>
  <c r="F113" i="1"/>
  <c r="F112" i="1"/>
  <c r="F111" i="1"/>
  <c r="F108" i="1"/>
  <c r="F107" i="1"/>
  <c r="F106" i="1"/>
  <c r="F105" i="1"/>
  <c r="F104" i="1"/>
  <c r="F103" i="1"/>
  <c r="F100" i="1"/>
  <c r="F99" i="1"/>
  <c r="F98" i="1"/>
  <c r="F97" i="1"/>
  <c r="F96" i="1"/>
  <c r="F95" i="1"/>
  <c r="F92" i="1"/>
  <c r="F91" i="1"/>
  <c r="F90" i="1"/>
  <c r="F89" i="1"/>
  <c r="F88" i="1"/>
  <c r="F85" i="1"/>
  <c r="F84" i="1"/>
  <c r="F83" i="1"/>
  <c r="F82" i="1"/>
  <c r="F81" i="1"/>
  <c r="F80" i="1"/>
  <c r="F77" i="1"/>
  <c r="F76" i="1"/>
  <c r="F75" i="1"/>
  <c r="F74" i="1"/>
  <c r="F73" i="1"/>
  <c r="F72" i="1"/>
  <c r="F69" i="1"/>
  <c r="F68" i="1"/>
  <c r="F67" i="1"/>
  <c r="F66" i="1"/>
  <c r="F65" i="1"/>
  <c r="F62" i="1"/>
  <c r="F61" i="1"/>
  <c r="F60" i="1"/>
  <c r="F59" i="1"/>
  <c r="F58" i="1"/>
  <c r="F57" i="1"/>
  <c r="F54" i="1"/>
  <c r="F53" i="1"/>
  <c r="F52" i="1"/>
  <c r="F51" i="1"/>
  <c r="F50" i="1"/>
  <c r="F49" i="1"/>
  <c r="F46" i="1"/>
  <c r="F45" i="1"/>
  <c r="F43" i="1"/>
  <c r="F42" i="1"/>
  <c r="F41" i="1"/>
  <c r="F40" i="1"/>
  <c r="F39" i="1"/>
  <c r="F38" i="1"/>
  <c r="F36" i="1"/>
  <c r="F35" i="1"/>
  <c r="F34" i="1"/>
  <c r="F33" i="1"/>
  <c r="F32" i="1"/>
  <c r="F31" i="1"/>
  <c r="F30" i="1"/>
  <c r="F29" i="1"/>
  <c r="F25" i="1"/>
  <c r="F24" i="1"/>
  <c r="F23" i="1"/>
  <c r="F20" i="1"/>
  <c r="F19" i="1"/>
  <c r="F18" i="1"/>
  <c r="F15" i="1"/>
  <c r="F14" i="1"/>
  <c r="F13" i="1"/>
  <c r="F10" i="1"/>
  <c r="F9" i="1"/>
  <c r="F8" i="1"/>
  <c r="F7" i="1"/>
</calcChain>
</file>

<file path=xl/sharedStrings.xml><?xml version="1.0" encoding="utf-8"?>
<sst xmlns="http://schemas.openxmlformats.org/spreadsheetml/2006/main" count="268" uniqueCount="90">
  <si>
    <t>Analysebogen zur Bestimmung der Güte von schriftlichem Argumentieren und dem Entkräften von Gegenargumenten.</t>
  </si>
  <si>
    <t>Student/in</t>
  </si>
  <si>
    <t>Skala</t>
  </si>
  <si>
    <t>Kategorien der Auswertung</t>
  </si>
  <si>
    <t>Analyse</t>
  </si>
  <si>
    <t>Koeffizient</t>
  </si>
  <si>
    <t>Wertung</t>
  </si>
  <si>
    <t xml:space="preserve">Erklärung </t>
  </si>
  <si>
    <t>Code</t>
  </si>
  <si>
    <r>
      <rPr>
        <b/>
        <sz val="11"/>
        <color rgb="FF000000"/>
        <rFont val="Calibri"/>
        <family val="2"/>
      </rPr>
      <t>Allgemeinsprachliche Aspekte:</t>
    </r>
    <r>
      <rPr>
        <sz val="11"/>
        <color rgb="FF000000"/>
        <rFont val="Calibri"/>
        <family val="2"/>
      </rPr>
      <t xml:space="preserve"> 
Bitte zählen Sie, bzw. beurteilen Sie: 0=0-50%; 1=51-75%; 2=76-99%; 3= 100%</t>
    </r>
  </si>
  <si>
    <t>Anzahl Wörter</t>
  </si>
  <si>
    <t>Anzahl Grammatik-, Logik, Wiederholungs-, Syntax-Fehler</t>
  </si>
  <si>
    <t>Wenn kein Text, dann bei Wertung 0 eintragen.</t>
  </si>
  <si>
    <t>Anzahl Interpunktionsfehler</t>
  </si>
  <si>
    <t>Anzahl an orthographisch falscher Wörter</t>
  </si>
  <si>
    <t>Der ANTEIL der korrekt benutzten Fachsprache in %.</t>
  </si>
  <si>
    <t>Fehlende Termini wird als Fehler gewertend. (CO2, ÖPNV, etc)</t>
  </si>
  <si>
    <r>
      <rPr>
        <b/>
        <sz val="11"/>
        <color rgb="FF000000"/>
        <rFont val="Calibri"/>
        <family val="2"/>
      </rPr>
      <t xml:space="preserve">Satzverbindungen beim Argumenten: </t>
    </r>
    <r>
      <rPr>
        <sz val="11"/>
        <color rgb="FF000000"/>
        <rFont val="Calibri"/>
        <family val="2"/>
      </rPr>
      <t xml:space="preserve">
Bitte beurteilen Sie: 0=0-50%; 1=51-75%; 2=76-99%; 3= 100%</t>
    </r>
  </si>
  <si>
    <t>Konjunktionen bzw. Adverbien werden richtig benutzt um Argumente einer Seite nacheinander darzulegen (z.B. außerdem) in %.</t>
  </si>
  <si>
    <t xml:space="preserve">Wenn nicht vorhanden, dann 0. </t>
  </si>
  <si>
    <t>Konjunktionen bzw. Adverbien werden richtig benutzt um ein Argument einzuschränken oder ein Gegenargument zu nennen (z.B. jedoch) in %.</t>
  </si>
  <si>
    <t>Konjunktionen bzw. Adverbien werden richtig benutzt um Schlussfolgerung (Conclusio) einzuleiten (z.B. demzufolge) in %.</t>
  </si>
  <si>
    <r>
      <rPr>
        <b/>
        <sz val="11"/>
        <color rgb="FF000000"/>
        <rFont val="Calibri"/>
        <family val="2"/>
      </rPr>
      <t xml:space="preserve">Einleitung: </t>
    </r>
    <r>
      <rPr>
        <sz val="11"/>
        <color rgb="FF000000"/>
        <rFont val="Calibri"/>
        <family val="2"/>
      </rPr>
      <t xml:space="preserve">
Bitte beurteilen Sie, ob die Aussage zutreffend ist (1) oder nicht zutreffend ist (0), bzw. ob die folgenden Aspekte hoch (2), mittel (1) oder nicht vorhanden (0) sind.</t>
    </r>
  </si>
  <si>
    <t>Die Einleitung ist fehlend/vorhanden.</t>
  </si>
  <si>
    <t>Die EInleitung wird strukturell abgegrenzt.</t>
  </si>
  <si>
    <t>Die Relevanz der Problematik wird in der Einleitung verdeutlicht.</t>
  </si>
  <si>
    <r>
      <rPr>
        <b/>
        <sz val="11"/>
        <color rgb="FF000000"/>
        <rFont val="Calibri"/>
        <family val="2"/>
      </rPr>
      <t xml:space="preserve">Schluss: </t>
    </r>
    <r>
      <rPr>
        <sz val="11"/>
        <color rgb="FF000000"/>
        <rFont val="Calibri"/>
        <family val="2"/>
      </rPr>
      <t xml:space="preserve">
Bitte beurteilen Sie, ob die Aussage zutreffend ist (1) oder nicht zutreffend ist (0), bzw. ob die folgenden Aspekte hoch (2), mittel (1) oder nicht vorhanden (0) sind.</t>
    </r>
  </si>
  <si>
    <t>Ein Schluss ist fehlend/vorhanden.</t>
  </si>
  <si>
    <t>Der Schluss wird strukturell abgegrenzt.</t>
  </si>
  <si>
    <t>Die Eigenen Meinung wird abgeleitet.</t>
  </si>
  <si>
    <t>Wenn irgendwo im Text, dann 1 (mittel).</t>
  </si>
  <si>
    <r>
      <t xml:space="preserve">Die vorherrschende Ordnung der Argumente: 
</t>
    </r>
    <r>
      <rPr>
        <sz val="11"/>
        <color rgb="FF000000"/>
        <rFont val="Calibri"/>
        <family val="2"/>
      </rPr>
      <t>Bitte beurteilen Sie, ob die Aussage zutreffend ist (1) oder nicht zutreffend ist.</t>
    </r>
  </si>
  <si>
    <t>Kein Argument oder keine These oder kein Fließtext</t>
  </si>
  <si>
    <t>Die Ordnung der Argumente ist nicht relevant, da nur 1 Argument</t>
  </si>
  <si>
    <t>Die Ordnung der Argumente ist nicht relevant, da nur Pro bzw. nur Contra</t>
  </si>
  <si>
    <t>Die Ordnung der Argumente ist nicht relevant, da nur 2 Argumente.</t>
  </si>
  <si>
    <t>Die Ordnung der Argumente ist nach dem Sanduhr-Prinzip</t>
  </si>
  <si>
    <t>Die Ordnung der Argumente ist nach dem Ping-Pong-Prinzip</t>
  </si>
  <si>
    <t xml:space="preserve">Ist komplexer aber nicht besser. </t>
  </si>
  <si>
    <t>Die Ordnung der Argumente ist anders</t>
  </si>
  <si>
    <t xml:space="preserve">Die Ordnung der Argumente ist willkürlich </t>
  </si>
  <si>
    <r>
      <rPr>
        <b/>
        <sz val="11"/>
        <color rgb="FF000000"/>
        <rFont val="Calibri"/>
        <family val="2"/>
      </rPr>
      <t xml:space="preserve">Textstruktur: </t>
    </r>
    <r>
      <rPr>
        <sz val="11"/>
        <color rgb="FF000000"/>
        <rFont val="Calibri"/>
        <family val="2"/>
      </rPr>
      <t xml:space="preserve">
Bitte beurteilen Sie, welche  Aussage vorrangig zutreffend ist (1) oder nicht zutreffend ist.</t>
    </r>
  </si>
  <si>
    <t>Kein Fließtext</t>
  </si>
  <si>
    <t>Linear-entwickelnd (subjektiv-biographisch orientiert, wenig verallgemeinernd und die Verknüpfungen sind assoziativ.)</t>
  </si>
  <si>
    <t>Linear-dialogisch ( an den Adressaten gerichtet, beziehen Gegenargumente mit ein um sie zu entkräften)</t>
  </si>
  <si>
    <t>Material-systematisch (auf Basis des Sachproblems strukturiert.)</t>
  </si>
  <si>
    <t>Formal-systematisch (an formalen Kriterien wie dem Pro-Contra-Conclusio-Schema orientiert.)</t>
  </si>
  <si>
    <t>Die Argumente werden mit Absätzen strukturell getrennt?</t>
  </si>
  <si>
    <t>Nur wenn Fließtext relevant</t>
  </si>
  <si>
    <r>
      <rPr>
        <b/>
        <sz val="11"/>
        <color rgb="FF000000"/>
        <rFont val="Calibri"/>
        <family val="2"/>
      </rPr>
      <t xml:space="preserve">Einzelargumente quantitativ: </t>
    </r>
    <r>
      <rPr>
        <sz val="11"/>
        <color rgb="FF000000"/>
        <rFont val="Calibri"/>
        <family val="2"/>
      </rPr>
      <t xml:space="preserve">
Bitte zählen Sie die thematisch relevanten Argumente.</t>
    </r>
  </si>
  <si>
    <t>Die Anzahl an thematisch relevanten Pro-Argumenten (auch nur Thesen).</t>
  </si>
  <si>
    <t>wenn relevant, je Argument 1 P</t>
  </si>
  <si>
    <t>Die Anzahl an thematisch relvanten Contra-Argumenten (auch nur Thesen).</t>
  </si>
  <si>
    <r>
      <rPr>
        <b/>
        <sz val="11"/>
        <color rgb="FF000000"/>
        <rFont val="Calibri"/>
        <family val="2"/>
      </rPr>
      <t xml:space="preserve">Einzelargumente strukturell: </t>
    </r>
    <r>
      <rPr>
        <sz val="11"/>
        <color rgb="FF000000"/>
        <rFont val="Calibri"/>
        <family val="2"/>
      </rPr>
      <t xml:space="preserve">
Bitte beurteilen Sie, ob die Aussage zutreffend ist (1) oder nicht zutreffend ist.</t>
    </r>
  </si>
  <si>
    <t>Arg. 1</t>
  </si>
  <si>
    <t xml:space="preserve">Argumentation _ enthält eine These/Behauptung (wird auf Basis von Fakten aufgestellt). </t>
  </si>
  <si>
    <t>Wenn nicht relevant, dann hier kein P</t>
  </si>
  <si>
    <t>Argumentation _ enthält einen Fakt/Ursache/Prämisse (Grundlage der Argumentation).</t>
  </si>
  <si>
    <t>Wenn nicht gültig, dann hier kein P</t>
  </si>
  <si>
    <t>Argumentation _ enthält eine Geltungsbeziehung/Schlussregel (stellt eine Beziehung zwischen These und Fakt her).</t>
  </si>
  <si>
    <t>Wenn ungeeigent, dann hier kein P</t>
  </si>
  <si>
    <t>Argumentation _ enthält einen Qualifikator (Grad der Verbindlichkeit).</t>
  </si>
  <si>
    <t>Argumentation _ enthält eine Stütze (Rückgriff auf Normen, Gesetze, Regeln).</t>
  </si>
  <si>
    <t>Wenn nicht allgemeingültig dann hier kein P</t>
  </si>
  <si>
    <t>Argumentation _ enthält eine Ausnahmebedingung (Eingrenzung der Argumentation).</t>
  </si>
  <si>
    <t>Wenn fehlt, dann hier kein P</t>
  </si>
  <si>
    <r>
      <rPr>
        <b/>
        <sz val="12"/>
        <color rgb="FF000000"/>
        <rFont val="Calibri"/>
        <family val="2"/>
      </rPr>
      <t>Einzelargument qualitativ</t>
    </r>
    <r>
      <rPr>
        <sz val="12"/>
        <color rgb="FF000000"/>
        <rFont val="Calibri"/>
        <family val="2"/>
      </rPr>
      <t xml:space="preserve">:
</t>
    </r>
    <r>
      <rPr>
        <sz val="11"/>
        <color rgb="FF000000"/>
        <rFont val="Calibri"/>
        <family val="2"/>
      </rPr>
      <t xml:space="preserve">Bitte beurteilen Sie, ob die folgenden Aspekte hoch (2), mittel (1) oder nicht vorhanden (0) sind.
</t>
    </r>
  </si>
  <si>
    <t xml:space="preserve">Die Relevanz der These/Behauptung für das Problem. </t>
  </si>
  <si>
    <t>Die Gültigkeit des Fakts/ der Ursache/ der Prämisse/ des Belegs für die These.</t>
  </si>
  <si>
    <t>Die Eignung der Geltungsbeziehung/Schlussregel, um eine Beziehung zwischen These und Beleg herzustellen.</t>
  </si>
  <si>
    <t xml:space="preserve">Die Passung des Qualifikators. </t>
  </si>
  <si>
    <t>Die Allgemeingültigkeit der Stütze (Rückgriff auf Normen, Gesetze, Regeln) ist gegeben.</t>
  </si>
  <si>
    <t>Die Ausnahme(n) bzw. Eingrenzung(en) der Argumentation ist/sind sinnvoll.</t>
  </si>
  <si>
    <t>Wenn Relevant, gültig und geeigent, dann …</t>
  </si>
  <si>
    <t>Die fachliche Korrektheit/Logik des Arguments (d.h. kein Inhalt ist falsch).</t>
  </si>
  <si>
    <t>Den Raumbezug (Lokalisieren, Reichweite etc.) der Argumente.</t>
  </si>
  <si>
    <t>Die zeitliche Einordnung der Argumente (aktuell, früher etc.).</t>
  </si>
  <si>
    <t>Die Belegung der Argumentation mit einer Quelle.</t>
  </si>
  <si>
    <t>Berücksichtigung einer weiteren Perspektive.</t>
  </si>
  <si>
    <t>Arg. 2</t>
  </si>
  <si>
    <t>Arg. 3</t>
  </si>
  <si>
    <r>
      <t xml:space="preserve">Einzelargumente strukturell: </t>
    </r>
    <r>
      <rPr>
        <sz val="11"/>
        <color rgb="FF000000"/>
        <rFont val="Calibri"/>
        <family val="2"/>
      </rPr>
      <t xml:space="preserve">
Bitte beurteilen Sie, ob die Aussage zutreffend ist (1) oder nicht zutreffend ist.</t>
    </r>
  </si>
  <si>
    <t>Arg. 4</t>
  </si>
  <si>
    <r>
      <t>Einzelargument qualitativ</t>
    </r>
    <r>
      <rPr>
        <sz val="12"/>
        <color rgb="FF000000"/>
        <rFont val="Calibri"/>
        <family val="2"/>
      </rPr>
      <t xml:space="preserve">:
</t>
    </r>
    <r>
      <rPr>
        <sz val="11"/>
        <color rgb="FF000000"/>
        <rFont val="Calibri"/>
        <family val="2"/>
      </rPr>
      <t xml:space="preserve">Bitte beurteilen Sie, ob die folgenden Aspekte hoch (2), mittel (1) oder nicht vorhanden (0) sind.
</t>
    </r>
  </si>
  <si>
    <t>Gegenarg. 1</t>
  </si>
  <si>
    <t>Gegenarg. 2</t>
  </si>
  <si>
    <t>Gegenarg. 3</t>
  </si>
  <si>
    <t>Gegenarg. 4</t>
  </si>
  <si>
    <t xml:space="preserve">einzelargumente strukturell: </t>
  </si>
  <si>
    <t>einzelargumente qualitativ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</si>
</sst>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Helvetica Neue"/>
      <family val="2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0" fillId="2" borderId="0" xfId="0" applyFill="1" applyAlignme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2" fillId="2" borderId="0" xfId="0" applyFont="1" applyFill="1" applyAlignment="1"/>
    <xf numFmtId="0" fontId="3" fillId="3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/>
    <xf numFmtId="0" fontId="0" fillId="2" borderId="2" xfId="0" applyFill="1" applyBorder="1" applyAlignment="1"/>
    <xf numFmtId="0" fontId="0" fillId="0" borderId="3" xfId="0" applyBorder="1" applyAlignment="1"/>
    <xf numFmtId="0" fontId="5" fillId="0" borderId="4" xfId="0" applyFont="1" applyFill="1" applyBorder="1" applyAlignment="1">
      <alignment wrapText="1"/>
    </xf>
    <xf numFmtId="0" fontId="5" fillId="0" borderId="0" xfId="0" applyFont="1" applyBorder="1" applyAlignment="1"/>
    <xf numFmtId="0" fontId="5" fillId="4" borderId="0" xfId="0" applyFont="1" applyFill="1" applyBorder="1" applyAlignment="1"/>
    <xf numFmtId="0" fontId="0" fillId="2" borderId="0" xfId="0" applyFill="1" applyBorder="1" applyAlignment="1"/>
    <xf numFmtId="0" fontId="0" fillId="0" borderId="0" xfId="0" applyBorder="1" applyAlignment="1"/>
    <xf numFmtId="0" fontId="5" fillId="0" borderId="5" xfId="0" applyFont="1" applyBorder="1" applyAlignment="1"/>
    <xf numFmtId="0" fontId="4" fillId="0" borderId="0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2" fontId="0" fillId="0" borderId="0" xfId="0" applyNumberFormat="1" applyBorder="1" applyAlignment="1"/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5" fillId="0" borderId="7" xfId="0" applyFont="1" applyBorder="1" applyAlignment="1"/>
    <xf numFmtId="0" fontId="5" fillId="4" borderId="7" xfId="0" applyFont="1" applyFill="1" applyBorder="1" applyAlignment="1"/>
    <xf numFmtId="0" fontId="0" fillId="2" borderId="7" xfId="0" applyFill="1" applyBorder="1" applyAlignment="1"/>
    <xf numFmtId="2" fontId="0" fillId="0" borderId="7" xfId="0" applyNumberFormat="1" applyBorder="1" applyAlignment="1"/>
    <xf numFmtId="0" fontId="5" fillId="0" borderId="8" xfId="0" applyFont="1" applyBorder="1" applyAlignment="1"/>
    <xf numFmtId="0" fontId="0" fillId="0" borderId="0" xfId="0" applyFill="1" applyBorder="1" applyAlignment="1">
      <alignment wrapText="1"/>
    </xf>
    <xf numFmtId="0" fontId="5" fillId="0" borderId="0" xfId="0" applyFont="1" applyAlignment="1"/>
    <xf numFmtId="0" fontId="5" fillId="0" borderId="1" xfId="0" applyFont="1" applyBorder="1" applyAlignment="1">
      <alignment wrapText="1"/>
    </xf>
    <xf numFmtId="0" fontId="5" fillId="2" borderId="2" xfId="0" applyFont="1" applyFill="1" applyBorder="1" applyAlignment="1"/>
    <xf numFmtId="0" fontId="5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2" borderId="0" xfId="0" applyFont="1" applyFill="1" applyBorder="1" applyAlignment="1"/>
    <xf numFmtId="0" fontId="5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2" borderId="7" xfId="0" applyFont="1" applyFill="1" applyBorder="1" applyAlignment="1"/>
    <xf numFmtId="0" fontId="5" fillId="0" borderId="2" xfId="0" applyFont="1" applyBorder="1" applyAlignment="1"/>
    <xf numFmtId="0" fontId="5" fillId="3" borderId="0" xfId="0" applyFont="1" applyFill="1" applyBorder="1" applyAlignment="1"/>
    <xf numFmtId="0" fontId="0" fillId="0" borderId="5" xfId="0" applyBorder="1" applyAlignment="1"/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5" fillId="0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0" fontId="5" fillId="3" borderId="7" xfId="0" applyFont="1" applyFill="1" applyBorder="1" applyAlignment="1"/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5" borderId="0" xfId="0" applyFont="1" applyFill="1" applyBorder="1" applyAlignment="1"/>
    <xf numFmtId="0" fontId="0" fillId="5" borderId="0" xfId="0" applyFill="1" applyBorder="1" applyAlignment="1"/>
    <xf numFmtId="0" fontId="0" fillId="5" borderId="7" xfId="0" applyFill="1" applyBorder="1" applyAlignment="1"/>
    <xf numFmtId="0" fontId="5" fillId="0" borderId="0" xfId="0" applyFont="1" applyFill="1" applyBorder="1" applyAlignment="1">
      <alignment wrapText="1"/>
    </xf>
    <xf numFmtId="0" fontId="5" fillId="2" borderId="0" xfId="0" applyFont="1" applyFill="1" applyAlignment="1"/>
    <xf numFmtId="0" fontId="5" fillId="0" borderId="2" xfId="0" applyFont="1" applyFill="1" applyBorder="1" applyAlignment="1"/>
    <xf numFmtId="0" fontId="5" fillId="0" borderId="3" xfId="0" applyFont="1" applyBorder="1" applyAlignment="1"/>
    <xf numFmtId="0" fontId="2" fillId="6" borderId="4" xfId="0" applyFont="1" applyFill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5" borderId="7" xfId="0" applyFont="1" applyFill="1" applyBorder="1" applyAlignment="1"/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5" borderId="0" xfId="0" applyFont="1" applyFill="1" applyAlignment="1"/>
    <xf numFmtId="0" fontId="0" fillId="5" borderId="0" xfId="0" applyFill="1" applyAlignment="1"/>
    <xf numFmtId="0" fontId="7" fillId="0" borderId="4" xfId="0" applyFont="1" applyBorder="1" applyAlignment="1">
      <alignment vertical="center" wrapText="1"/>
    </xf>
    <xf numFmtId="0" fontId="2" fillId="7" borderId="4" xfId="0" applyFont="1" applyFill="1" applyBorder="1" applyAlignment="1">
      <alignment wrapText="1"/>
    </xf>
    <xf numFmtId="0" fontId="5" fillId="8" borderId="0" xfId="0" applyFont="1" applyFill="1"/>
    <xf numFmtId="0" fontId="0" fillId="8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50A9F-CE4E-3741-9329-93B087557FB9}">
  <dimension ref="A1:H236"/>
  <sheetViews>
    <sheetView tabSelected="1" topLeftCell="A61" workbookViewId="0">
      <selection activeCell="B3" sqref="B3"/>
    </sheetView>
  </sheetViews>
  <sheetFormatPr baseColWidth="10" defaultRowHeight="16" x14ac:dyDescent="0.2"/>
  <cols>
    <col min="1" max="1" width="10.83203125" style="3"/>
    <col min="2" max="2" width="32.5" style="2" customWidth="1"/>
    <col min="3" max="3" width="61.6640625" style="2" customWidth="1"/>
    <col min="4" max="4" width="22.6640625" style="3" customWidth="1"/>
    <col min="5" max="5" width="10.83203125" style="4"/>
    <col min="6" max="6" width="10.83203125" style="3"/>
    <col min="7" max="7" width="45.6640625" style="3" customWidth="1"/>
    <col min="8" max="8" width="18" customWidth="1"/>
  </cols>
  <sheetData>
    <row r="1" spans="1:7" ht="17" x14ac:dyDescent="0.2">
      <c r="A1" s="1" t="s">
        <v>0</v>
      </c>
    </row>
    <row r="2" spans="1:7" x14ac:dyDescent="0.2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</row>
    <row r="3" spans="1:7" ht="17" x14ac:dyDescent="0.2">
      <c r="A3" s="9" t="s">
        <v>8</v>
      </c>
      <c r="B3" s="10"/>
      <c r="C3" s="10"/>
    </row>
    <row r="4" spans="1:7" x14ac:dyDescent="0.2">
      <c r="A4" s="11"/>
      <c r="B4" s="10"/>
      <c r="C4" s="10"/>
    </row>
    <row r="5" spans="1:7" ht="48" x14ac:dyDescent="0.2">
      <c r="A5" s="11"/>
      <c r="B5" s="12" t="s">
        <v>9</v>
      </c>
      <c r="C5" s="13"/>
      <c r="D5" s="14"/>
      <c r="E5" s="15"/>
      <c r="F5" s="14"/>
      <c r="G5" s="16"/>
    </row>
    <row r="6" spans="1:7" x14ac:dyDescent="0.2">
      <c r="A6" s="11"/>
      <c r="B6" s="17"/>
      <c r="C6" s="18" t="s">
        <v>10</v>
      </c>
      <c r="D6" s="19">
        <v>0</v>
      </c>
      <c r="E6" s="20"/>
      <c r="F6" s="21"/>
      <c r="G6" s="22"/>
    </row>
    <row r="7" spans="1:7" x14ac:dyDescent="0.2">
      <c r="A7" s="23"/>
      <c r="B7" s="24"/>
      <c r="C7" s="18" t="s">
        <v>11</v>
      </c>
      <c r="D7" s="19">
        <v>0</v>
      </c>
      <c r="E7" s="20">
        <v>1</v>
      </c>
      <c r="F7" s="25" t="e">
        <f>IF(D7/$D$6*100&lt;5,1,IF(D7/$D$6*100&lt;10,0.5,0))</f>
        <v>#DIV/0!</v>
      </c>
      <c r="G7" s="22" t="s">
        <v>12</v>
      </c>
    </row>
    <row r="8" spans="1:7" x14ac:dyDescent="0.2">
      <c r="A8" s="23"/>
      <c r="B8" s="26"/>
      <c r="C8" s="18" t="s">
        <v>13</v>
      </c>
      <c r="D8" s="19">
        <v>0</v>
      </c>
      <c r="E8" s="20">
        <v>1</v>
      </c>
      <c r="F8" s="25" t="e">
        <f>IF(D8/$D$6*100&lt;5,1,IF(D8/$D$6*100&lt;10,0.5,0))</f>
        <v>#DIV/0!</v>
      </c>
      <c r="G8" s="22" t="s">
        <v>12</v>
      </c>
    </row>
    <row r="9" spans="1:7" x14ac:dyDescent="0.2">
      <c r="A9" s="23"/>
      <c r="B9" s="26"/>
      <c r="C9" s="18" t="s">
        <v>14</v>
      </c>
      <c r="D9" s="19">
        <v>0</v>
      </c>
      <c r="E9" s="20">
        <v>1</v>
      </c>
      <c r="F9" s="25" t="e">
        <f>IF(D9/$D$6*100&lt;5,1,IF(D9/$D$6*100&lt;10,0.5,0))</f>
        <v>#DIV/0!</v>
      </c>
      <c r="G9" s="22" t="s">
        <v>12</v>
      </c>
    </row>
    <row r="10" spans="1:7" x14ac:dyDescent="0.2">
      <c r="A10" s="23"/>
      <c r="B10" s="27"/>
      <c r="C10" s="28" t="s">
        <v>15</v>
      </c>
      <c r="D10" s="29">
        <v>0</v>
      </c>
      <c r="E10" s="30">
        <v>1</v>
      </c>
      <c r="F10" s="31">
        <f>D10*0.333333*E10</f>
        <v>0</v>
      </c>
      <c r="G10" s="32" t="s">
        <v>16</v>
      </c>
    </row>
    <row r="11" spans="1:7" x14ac:dyDescent="0.2">
      <c r="A11" s="23"/>
      <c r="B11" s="33"/>
      <c r="C11" s="34"/>
      <c r="D11" s="34"/>
      <c r="G11" s="34"/>
    </row>
    <row r="12" spans="1:7" ht="48" customHeight="1" x14ac:dyDescent="0.2">
      <c r="A12" s="21"/>
      <c r="B12" s="35" t="s">
        <v>17</v>
      </c>
      <c r="C12" s="13"/>
      <c r="D12" s="13"/>
      <c r="E12" s="36"/>
      <c r="F12" s="14"/>
      <c r="G12" s="16"/>
    </row>
    <row r="13" spans="1:7" ht="34" customHeight="1" x14ac:dyDescent="0.2">
      <c r="A13" s="21"/>
      <c r="B13" s="37"/>
      <c r="C13" s="38" t="s">
        <v>18</v>
      </c>
      <c r="D13" s="19">
        <v>0</v>
      </c>
      <c r="E13" s="39">
        <v>1</v>
      </c>
      <c r="F13" s="25">
        <f>D13*0.333333*E13</f>
        <v>0</v>
      </c>
      <c r="G13" s="22" t="s">
        <v>19</v>
      </c>
    </row>
    <row r="14" spans="1:7" ht="34" x14ac:dyDescent="0.2">
      <c r="A14" s="21"/>
      <c r="B14" s="37"/>
      <c r="C14" s="38" t="s">
        <v>20</v>
      </c>
      <c r="D14" s="19">
        <v>0</v>
      </c>
      <c r="E14" s="39">
        <v>1</v>
      </c>
      <c r="F14" s="25">
        <f>D14*0.333333*E14</f>
        <v>0</v>
      </c>
      <c r="G14" s="22" t="s">
        <v>19</v>
      </c>
    </row>
    <row r="15" spans="1:7" ht="34" x14ac:dyDescent="0.2">
      <c r="A15" s="21"/>
      <c r="B15" s="40"/>
      <c r="C15" s="41" t="s">
        <v>21</v>
      </c>
      <c r="D15" s="29">
        <v>0</v>
      </c>
      <c r="E15" s="42">
        <v>1</v>
      </c>
      <c r="F15" s="31">
        <f>D15*0.333333*E15</f>
        <v>0</v>
      </c>
      <c r="G15" s="32" t="s">
        <v>19</v>
      </c>
    </row>
    <row r="16" spans="1:7" x14ac:dyDescent="0.2">
      <c r="A16" s="21"/>
      <c r="B16" s="33"/>
      <c r="C16" s="33"/>
      <c r="D16" s="33"/>
    </row>
    <row r="17" spans="1:7" ht="96" x14ac:dyDescent="0.2">
      <c r="A17" s="23"/>
      <c r="B17" s="12" t="s">
        <v>22</v>
      </c>
      <c r="C17" s="43"/>
      <c r="D17" s="43"/>
      <c r="E17" s="15"/>
      <c r="F17" s="14"/>
      <c r="G17" s="16"/>
    </row>
    <row r="18" spans="1:7" ht="16" customHeight="1" x14ac:dyDescent="0.2">
      <c r="A18" s="23"/>
      <c r="B18" s="37"/>
      <c r="C18" s="18" t="s">
        <v>23</v>
      </c>
      <c r="D18" s="44">
        <v>0</v>
      </c>
      <c r="E18" s="20">
        <v>1</v>
      </c>
      <c r="F18" s="21">
        <f>D18*E18</f>
        <v>0</v>
      </c>
      <c r="G18" s="45"/>
    </row>
    <row r="19" spans="1:7" x14ac:dyDescent="0.2">
      <c r="A19" s="21"/>
      <c r="B19" s="46"/>
      <c r="C19" s="47" t="s">
        <v>24</v>
      </c>
      <c r="D19" s="44">
        <v>0</v>
      </c>
      <c r="E19" s="20">
        <v>1</v>
      </c>
      <c r="F19" s="21">
        <f>D19*E19</f>
        <v>0</v>
      </c>
      <c r="G19" s="45"/>
    </row>
    <row r="20" spans="1:7" x14ac:dyDescent="0.2">
      <c r="A20" s="21"/>
      <c r="B20" s="48"/>
      <c r="C20" s="28" t="s">
        <v>25</v>
      </c>
      <c r="D20" s="19">
        <v>0</v>
      </c>
      <c r="E20" s="30">
        <v>1</v>
      </c>
      <c r="F20" s="49">
        <f>D20*0.5*E20</f>
        <v>0</v>
      </c>
      <c r="G20" s="50"/>
    </row>
    <row r="21" spans="1:7" x14ac:dyDescent="0.2">
      <c r="A21" s="21"/>
      <c r="B21" s="10"/>
      <c r="C21" s="23"/>
    </row>
    <row r="22" spans="1:7" ht="96" x14ac:dyDescent="0.2">
      <c r="A22" s="21"/>
      <c r="B22" s="12" t="s">
        <v>26</v>
      </c>
      <c r="C22" s="13"/>
      <c r="D22" s="14"/>
      <c r="E22" s="15"/>
      <c r="F22" s="14"/>
      <c r="G22" s="16"/>
    </row>
    <row r="23" spans="1:7" x14ac:dyDescent="0.2">
      <c r="A23" s="21"/>
      <c r="B23" s="17"/>
      <c r="C23" s="18" t="s">
        <v>27</v>
      </c>
      <c r="D23" s="44">
        <v>0</v>
      </c>
      <c r="E23" s="20">
        <v>1</v>
      </c>
      <c r="F23" s="21">
        <f>D23*E23</f>
        <v>0</v>
      </c>
      <c r="G23" s="45"/>
    </row>
    <row r="24" spans="1:7" x14ac:dyDescent="0.2">
      <c r="A24" s="21"/>
      <c r="B24" s="17"/>
      <c r="C24" s="47" t="s">
        <v>28</v>
      </c>
      <c r="D24" s="44">
        <v>0</v>
      </c>
      <c r="E24" s="20">
        <v>1</v>
      </c>
      <c r="F24" s="21">
        <f>D24*E24</f>
        <v>0</v>
      </c>
      <c r="G24" s="45"/>
    </row>
    <row r="25" spans="1:7" x14ac:dyDescent="0.2">
      <c r="A25" s="21"/>
      <c r="B25" s="17"/>
      <c r="C25" s="18" t="s">
        <v>29</v>
      </c>
      <c r="D25" s="19">
        <v>0</v>
      </c>
      <c r="E25" s="20">
        <v>1</v>
      </c>
      <c r="F25" s="21">
        <f>D25*0.5*E25</f>
        <v>0</v>
      </c>
      <c r="G25" s="45" t="s">
        <v>30</v>
      </c>
    </row>
    <row r="26" spans="1:7" x14ac:dyDescent="0.2">
      <c r="A26" s="21"/>
      <c r="B26" s="51"/>
      <c r="C26" s="52"/>
      <c r="D26" s="49"/>
      <c r="E26" s="30"/>
      <c r="F26" s="49"/>
      <c r="G26" s="50"/>
    </row>
    <row r="27" spans="1:7" x14ac:dyDescent="0.2">
      <c r="A27" s="21"/>
      <c r="B27" s="47"/>
      <c r="C27" s="23"/>
    </row>
    <row r="28" spans="1:7" ht="58" customHeight="1" x14ac:dyDescent="0.2">
      <c r="A28" s="21"/>
      <c r="B28" s="53" t="s">
        <v>31</v>
      </c>
      <c r="C28" s="13"/>
      <c r="D28" s="14"/>
      <c r="E28" s="15"/>
      <c r="F28" s="14"/>
      <c r="G28" s="16"/>
    </row>
    <row r="29" spans="1:7" ht="16" customHeight="1" x14ac:dyDescent="0.2">
      <c r="A29" s="21"/>
      <c r="B29" s="54"/>
      <c r="C29" s="23" t="s">
        <v>32</v>
      </c>
      <c r="D29" s="44">
        <v>0</v>
      </c>
      <c r="E29" s="20">
        <v>0</v>
      </c>
      <c r="F29" s="18">
        <f t="shared" ref="F29:F36" si="0">D29*E29</f>
        <v>0</v>
      </c>
      <c r="G29" s="45"/>
    </row>
    <row r="30" spans="1:7" ht="17" x14ac:dyDescent="0.2">
      <c r="A30" s="21"/>
      <c r="B30" s="24"/>
      <c r="C30" s="23" t="s">
        <v>33</v>
      </c>
      <c r="D30" s="44">
        <v>0</v>
      </c>
      <c r="E30" s="20">
        <v>1</v>
      </c>
      <c r="F30" s="18">
        <f t="shared" si="0"/>
        <v>0</v>
      </c>
      <c r="G30" s="22"/>
    </row>
    <row r="31" spans="1:7" ht="18" customHeight="1" x14ac:dyDescent="0.2">
      <c r="A31" s="21"/>
      <c r="B31" s="24"/>
      <c r="C31" s="23" t="s">
        <v>34</v>
      </c>
      <c r="D31" s="44">
        <v>0</v>
      </c>
      <c r="E31" s="20">
        <v>2</v>
      </c>
      <c r="F31" s="18">
        <f t="shared" si="0"/>
        <v>0</v>
      </c>
      <c r="G31" s="45"/>
    </row>
    <row r="32" spans="1:7" ht="17" x14ac:dyDescent="0.2">
      <c r="A32" s="21"/>
      <c r="B32" s="37"/>
      <c r="C32" s="23" t="s">
        <v>35</v>
      </c>
      <c r="D32" s="44">
        <v>0</v>
      </c>
      <c r="E32" s="20">
        <v>2</v>
      </c>
      <c r="F32" s="18">
        <f t="shared" si="0"/>
        <v>0</v>
      </c>
      <c r="G32" s="45"/>
    </row>
    <row r="33" spans="1:7" ht="17" x14ac:dyDescent="0.2">
      <c r="A33" s="21"/>
      <c r="B33" s="37"/>
      <c r="C33" s="23" t="s">
        <v>36</v>
      </c>
      <c r="D33" s="44">
        <v>0</v>
      </c>
      <c r="E33" s="20">
        <v>3</v>
      </c>
      <c r="F33" s="18">
        <f t="shared" si="0"/>
        <v>0</v>
      </c>
      <c r="G33" s="45"/>
    </row>
    <row r="34" spans="1:7" ht="17" x14ac:dyDescent="0.2">
      <c r="A34" s="21"/>
      <c r="B34" s="37"/>
      <c r="C34" s="23" t="s">
        <v>37</v>
      </c>
      <c r="D34" s="44">
        <v>0</v>
      </c>
      <c r="E34" s="20">
        <v>4</v>
      </c>
      <c r="F34" s="18">
        <f t="shared" si="0"/>
        <v>0</v>
      </c>
      <c r="G34" s="22" t="s">
        <v>38</v>
      </c>
    </row>
    <row r="35" spans="1:7" ht="17" x14ac:dyDescent="0.2">
      <c r="A35" s="21"/>
      <c r="B35" s="40"/>
      <c r="C35" s="55" t="s">
        <v>39</v>
      </c>
      <c r="D35" s="56">
        <v>0</v>
      </c>
      <c r="E35" s="30">
        <v>4</v>
      </c>
      <c r="F35" s="28">
        <f t="shared" si="0"/>
        <v>0</v>
      </c>
      <c r="G35" s="50"/>
    </row>
    <row r="36" spans="1:7" ht="17" x14ac:dyDescent="0.2">
      <c r="C36" s="2" t="s">
        <v>40</v>
      </c>
      <c r="D36" s="56">
        <v>0</v>
      </c>
      <c r="E36" s="20">
        <v>0</v>
      </c>
      <c r="F36" s="18">
        <f t="shared" si="0"/>
        <v>0</v>
      </c>
    </row>
    <row r="37" spans="1:7" ht="67" customHeight="1" x14ac:dyDescent="0.2">
      <c r="A37" s="23"/>
      <c r="B37" s="35" t="s">
        <v>41</v>
      </c>
      <c r="C37" s="13"/>
      <c r="D37" s="57"/>
      <c r="E37" s="15"/>
      <c r="F37" s="14"/>
      <c r="G37" s="16"/>
    </row>
    <row r="38" spans="1:7" ht="17" x14ac:dyDescent="0.2">
      <c r="A38" s="23"/>
      <c r="B38" s="37"/>
      <c r="C38" s="23" t="s">
        <v>42</v>
      </c>
      <c r="D38" s="44">
        <v>0</v>
      </c>
      <c r="E38" s="20">
        <v>0</v>
      </c>
      <c r="F38" s="21">
        <f>D38*E38</f>
        <v>0</v>
      </c>
      <c r="G38" s="45"/>
    </row>
    <row r="39" spans="1:7" ht="34" x14ac:dyDescent="0.2">
      <c r="A39" s="23"/>
      <c r="B39" s="24"/>
      <c r="C39" s="23" t="s">
        <v>43</v>
      </c>
      <c r="D39" s="44">
        <v>0</v>
      </c>
      <c r="E39" s="20">
        <v>1</v>
      </c>
      <c r="F39" s="21">
        <f>D39*E39</f>
        <v>0</v>
      </c>
      <c r="G39" s="45"/>
    </row>
    <row r="40" spans="1:7" ht="34" x14ac:dyDescent="0.2">
      <c r="A40" s="23"/>
      <c r="B40" s="24"/>
      <c r="C40" s="23" t="s">
        <v>44</v>
      </c>
      <c r="D40" s="44">
        <v>0</v>
      </c>
      <c r="E40" s="20">
        <v>2</v>
      </c>
      <c r="F40" s="21">
        <f>D40*E40</f>
        <v>0</v>
      </c>
      <c r="G40" s="45"/>
    </row>
    <row r="41" spans="1:7" ht="17" x14ac:dyDescent="0.2">
      <c r="A41" s="23"/>
      <c r="B41" s="24"/>
      <c r="C41" s="23" t="s">
        <v>45</v>
      </c>
      <c r="D41" s="44">
        <v>0</v>
      </c>
      <c r="E41" s="20">
        <v>3</v>
      </c>
      <c r="F41" s="21">
        <f>D41*E41</f>
        <v>0</v>
      </c>
      <c r="G41" s="45"/>
    </row>
    <row r="42" spans="1:7" ht="34" x14ac:dyDescent="0.2">
      <c r="A42" s="23"/>
      <c r="B42" s="48"/>
      <c r="C42" s="58" t="s">
        <v>46</v>
      </c>
      <c r="D42" s="56">
        <v>0</v>
      </c>
      <c r="E42" s="30">
        <v>4</v>
      </c>
      <c r="F42" s="49">
        <f>D42*E42</f>
        <v>0</v>
      </c>
      <c r="G42" s="50"/>
    </row>
    <row r="43" spans="1:7" x14ac:dyDescent="0.2">
      <c r="C43" s="59" t="s">
        <v>47</v>
      </c>
      <c r="D43" s="60">
        <v>0</v>
      </c>
      <c r="E43" s="20">
        <v>1</v>
      </c>
      <c r="F43" s="21">
        <f>D43*0.5*E43</f>
        <v>0</v>
      </c>
      <c r="G43" s="34" t="s">
        <v>48</v>
      </c>
    </row>
    <row r="44" spans="1:7" ht="48" x14ac:dyDescent="0.2">
      <c r="A44" s="21"/>
      <c r="B44" s="35" t="s">
        <v>49</v>
      </c>
      <c r="C44" s="57"/>
      <c r="D44" s="14"/>
      <c r="E44" s="15"/>
      <c r="F44" s="14"/>
      <c r="G44" s="16"/>
    </row>
    <row r="45" spans="1:7" ht="23" customHeight="1" x14ac:dyDescent="0.2">
      <c r="A45" s="21"/>
      <c r="B45" s="17"/>
      <c r="C45" s="23" t="s">
        <v>50</v>
      </c>
      <c r="D45" s="61">
        <v>0</v>
      </c>
      <c r="E45" s="39">
        <v>1</v>
      </c>
      <c r="F45" s="21">
        <f>D45*E45</f>
        <v>0</v>
      </c>
      <c r="G45" s="22" t="s">
        <v>51</v>
      </c>
    </row>
    <row r="46" spans="1:7" ht="34" x14ac:dyDescent="0.2">
      <c r="A46" s="21"/>
      <c r="B46" s="51"/>
      <c r="C46" s="58" t="s">
        <v>52</v>
      </c>
      <c r="D46" s="62">
        <v>0</v>
      </c>
      <c r="E46" s="42">
        <v>1</v>
      </c>
      <c r="F46" s="49">
        <f>D46*E46</f>
        <v>0</v>
      </c>
      <c r="G46" s="22" t="s">
        <v>51</v>
      </c>
    </row>
    <row r="47" spans="1:7" x14ac:dyDescent="0.2">
      <c r="A47" s="21"/>
      <c r="B47" s="63"/>
      <c r="C47" s="23"/>
      <c r="D47" s="23"/>
      <c r="E47" s="64"/>
      <c r="G47" s="34"/>
    </row>
    <row r="48" spans="1:7" ht="64" x14ac:dyDescent="0.2">
      <c r="A48" s="21"/>
      <c r="B48" s="12" t="s">
        <v>53</v>
      </c>
      <c r="C48" s="57"/>
      <c r="D48" s="65"/>
      <c r="E48" s="36"/>
      <c r="F48" s="14"/>
      <c r="G48" s="66"/>
    </row>
    <row r="49" spans="1:7" ht="34" x14ac:dyDescent="0.2">
      <c r="A49" s="21"/>
      <c r="B49" s="67" t="s">
        <v>54</v>
      </c>
      <c r="C49" s="23" t="s">
        <v>55</v>
      </c>
      <c r="D49" s="61">
        <v>0</v>
      </c>
      <c r="E49" s="20">
        <v>1</v>
      </c>
      <c r="F49" s="21">
        <f t="shared" ref="F49:F54" si="1">D49*E49</f>
        <v>0</v>
      </c>
      <c r="G49" s="22" t="s">
        <v>56</v>
      </c>
    </row>
    <row r="50" spans="1:7" ht="34" x14ac:dyDescent="0.2">
      <c r="A50" s="21"/>
      <c r="B50" s="24"/>
      <c r="C50" s="23" t="s">
        <v>57</v>
      </c>
      <c r="D50" s="61">
        <v>0</v>
      </c>
      <c r="E50" s="20">
        <v>1</v>
      </c>
      <c r="F50" s="21">
        <f t="shared" si="1"/>
        <v>0</v>
      </c>
      <c r="G50" s="22" t="s">
        <v>58</v>
      </c>
    </row>
    <row r="51" spans="1:7" ht="34" x14ac:dyDescent="0.2">
      <c r="A51" s="21"/>
      <c r="B51" s="24"/>
      <c r="C51" s="23" t="s">
        <v>59</v>
      </c>
      <c r="D51" s="61">
        <v>0</v>
      </c>
      <c r="E51" s="20">
        <v>1</v>
      </c>
      <c r="F51" s="21">
        <f t="shared" si="1"/>
        <v>0</v>
      </c>
      <c r="G51" s="22" t="s">
        <v>60</v>
      </c>
    </row>
    <row r="52" spans="1:7" ht="17" x14ac:dyDescent="0.2">
      <c r="A52" s="21"/>
      <c r="B52" s="24"/>
      <c r="C52" s="23" t="s">
        <v>61</v>
      </c>
      <c r="D52" s="61">
        <v>0</v>
      </c>
      <c r="E52" s="20">
        <v>1</v>
      </c>
      <c r="F52" s="21">
        <f t="shared" si="1"/>
        <v>0</v>
      </c>
      <c r="G52" s="22"/>
    </row>
    <row r="53" spans="1:7" ht="34" x14ac:dyDescent="0.2">
      <c r="A53" s="21"/>
      <c r="B53" s="24"/>
      <c r="C53" s="23" t="s">
        <v>62</v>
      </c>
      <c r="D53" s="61">
        <v>0</v>
      </c>
      <c r="E53" s="20">
        <v>1</v>
      </c>
      <c r="F53" s="21">
        <f t="shared" si="1"/>
        <v>0</v>
      </c>
      <c r="G53" s="22" t="s">
        <v>63</v>
      </c>
    </row>
    <row r="54" spans="1:7" ht="34" x14ac:dyDescent="0.2">
      <c r="A54" s="21"/>
      <c r="B54" s="24"/>
      <c r="C54" s="23" t="s">
        <v>64</v>
      </c>
      <c r="D54" s="61">
        <v>0</v>
      </c>
      <c r="E54" s="20">
        <v>1</v>
      </c>
      <c r="F54" s="21">
        <f t="shared" si="1"/>
        <v>0</v>
      </c>
      <c r="G54" s="22" t="s">
        <v>65</v>
      </c>
    </row>
    <row r="55" spans="1:7" x14ac:dyDescent="0.2">
      <c r="A55" s="21"/>
      <c r="B55" s="24"/>
      <c r="C55" s="23"/>
      <c r="D55" s="10"/>
      <c r="E55" s="20"/>
      <c r="F55" s="21"/>
      <c r="G55" s="22"/>
    </row>
    <row r="56" spans="1:7" ht="81" x14ac:dyDescent="0.2">
      <c r="A56" s="21"/>
      <c r="B56" s="68" t="s">
        <v>66</v>
      </c>
      <c r="C56" s="23"/>
      <c r="D56" s="10"/>
      <c r="E56" s="20"/>
      <c r="F56" s="21"/>
      <c r="G56" s="22"/>
    </row>
    <row r="57" spans="1:7" ht="17" x14ac:dyDescent="0.2">
      <c r="A57" s="21"/>
      <c r="B57" s="68"/>
      <c r="C57" s="23" t="s">
        <v>67</v>
      </c>
      <c r="D57" s="60">
        <v>0</v>
      </c>
      <c r="E57" s="20">
        <v>1</v>
      </c>
      <c r="F57" s="21">
        <f t="shared" ref="F57:F62" si="2">D57*0.5*E57</f>
        <v>0</v>
      </c>
      <c r="G57" s="22"/>
    </row>
    <row r="58" spans="1:7" ht="34" x14ac:dyDescent="0.2">
      <c r="A58" s="21"/>
      <c r="B58" s="68"/>
      <c r="C58" s="23" t="s">
        <v>68</v>
      </c>
      <c r="D58" s="60">
        <v>0</v>
      </c>
      <c r="E58" s="20">
        <v>1</v>
      </c>
      <c r="F58" s="21">
        <f t="shared" si="2"/>
        <v>0</v>
      </c>
      <c r="G58" s="22"/>
    </row>
    <row r="59" spans="1:7" ht="34" x14ac:dyDescent="0.2">
      <c r="A59" s="21"/>
      <c r="B59" s="68"/>
      <c r="C59" s="23" t="s">
        <v>69</v>
      </c>
      <c r="D59" s="60">
        <v>0</v>
      </c>
      <c r="E59" s="20">
        <v>1</v>
      </c>
      <c r="F59" s="21">
        <f t="shared" si="2"/>
        <v>0</v>
      </c>
      <c r="G59" s="22"/>
    </row>
    <row r="60" spans="1:7" ht="17" x14ac:dyDescent="0.2">
      <c r="A60" s="21"/>
      <c r="B60" s="68"/>
      <c r="C60" s="23" t="s">
        <v>70</v>
      </c>
      <c r="D60" s="60">
        <v>0</v>
      </c>
      <c r="E60" s="20">
        <v>1</v>
      </c>
      <c r="F60" s="21">
        <f t="shared" si="2"/>
        <v>0</v>
      </c>
      <c r="G60" s="22"/>
    </row>
    <row r="61" spans="1:7" ht="34" x14ac:dyDescent="0.2">
      <c r="A61" s="21"/>
      <c r="B61" s="68"/>
      <c r="C61" s="23" t="s">
        <v>71</v>
      </c>
      <c r="D61" s="60">
        <v>0</v>
      </c>
      <c r="E61" s="20">
        <v>1</v>
      </c>
      <c r="F61" s="21">
        <f t="shared" si="2"/>
        <v>0</v>
      </c>
      <c r="G61" s="22"/>
    </row>
    <row r="62" spans="1:7" ht="34" x14ac:dyDescent="0.2">
      <c r="A62" s="21"/>
      <c r="B62" s="68"/>
      <c r="C62" s="23" t="s">
        <v>72</v>
      </c>
      <c r="D62" s="60">
        <v>0</v>
      </c>
      <c r="E62" s="20">
        <v>1</v>
      </c>
      <c r="F62" s="21">
        <f t="shared" si="2"/>
        <v>0</v>
      </c>
      <c r="G62" s="22"/>
    </row>
    <row r="63" spans="1:7" x14ac:dyDescent="0.2">
      <c r="B63" s="68"/>
      <c r="C63" s="23"/>
      <c r="D63" s="21"/>
      <c r="E63" s="20"/>
      <c r="F63" s="21"/>
      <c r="G63" s="45"/>
    </row>
    <row r="64" spans="1:7" ht="34" x14ac:dyDescent="0.2">
      <c r="B64" s="68" t="s">
        <v>73</v>
      </c>
      <c r="C64" s="23"/>
      <c r="D64" s="10"/>
      <c r="E64" s="20"/>
      <c r="F64" s="21"/>
      <c r="G64" s="45"/>
    </row>
    <row r="65" spans="1:8" ht="26" customHeight="1" x14ac:dyDescent="0.2">
      <c r="B65" s="68"/>
      <c r="C65" s="23" t="s">
        <v>74</v>
      </c>
      <c r="D65" s="60">
        <v>0</v>
      </c>
      <c r="E65" s="20">
        <v>1</v>
      </c>
      <c r="F65" s="21">
        <f>D65*0.5*E65</f>
        <v>0</v>
      </c>
      <c r="G65" s="45"/>
    </row>
    <row r="66" spans="1:8" ht="17" x14ac:dyDescent="0.2">
      <c r="B66" s="68"/>
      <c r="C66" s="23" t="s">
        <v>75</v>
      </c>
      <c r="D66" s="60">
        <v>0</v>
      </c>
      <c r="E66" s="20">
        <v>1</v>
      </c>
      <c r="F66" s="21">
        <f>D66*0.5*E66</f>
        <v>0</v>
      </c>
      <c r="G66" s="45"/>
    </row>
    <row r="67" spans="1:8" ht="17" x14ac:dyDescent="0.2">
      <c r="B67" s="68"/>
      <c r="C67" s="23" t="s">
        <v>76</v>
      </c>
      <c r="D67" s="60">
        <v>0</v>
      </c>
      <c r="E67" s="20">
        <v>1</v>
      </c>
      <c r="F67" s="21">
        <f>D67*0.5*E67</f>
        <v>0</v>
      </c>
      <c r="G67" s="45"/>
    </row>
    <row r="68" spans="1:8" ht="17" x14ac:dyDescent="0.2">
      <c r="B68" s="68"/>
      <c r="C68" s="23" t="s">
        <v>77</v>
      </c>
      <c r="D68" s="60">
        <v>0</v>
      </c>
      <c r="E68" s="20">
        <v>1</v>
      </c>
      <c r="F68" s="21">
        <f>D68*0.5*E68</f>
        <v>0</v>
      </c>
      <c r="G68" s="22"/>
    </row>
    <row r="69" spans="1:8" ht="17" x14ac:dyDescent="0.2">
      <c r="B69" s="69"/>
      <c r="C69" s="58" t="s">
        <v>78</v>
      </c>
      <c r="D69" s="70">
        <v>0</v>
      </c>
      <c r="E69" s="30">
        <v>1</v>
      </c>
      <c r="F69" s="49">
        <f>D69*0.5*E69</f>
        <v>0</v>
      </c>
      <c r="G69" s="50"/>
      <c r="H69" s="71"/>
    </row>
    <row r="70" spans="1:8" x14ac:dyDescent="0.2">
      <c r="A70" s="21"/>
      <c r="B70" s="23"/>
      <c r="C70" s="23"/>
      <c r="D70" s="2"/>
      <c r="G70" s="34"/>
    </row>
    <row r="71" spans="1:8" ht="64" x14ac:dyDescent="0.2">
      <c r="A71" s="21"/>
      <c r="B71" s="12" t="s">
        <v>53</v>
      </c>
      <c r="C71" s="57"/>
      <c r="D71" s="65"/>
      <c r="E71" s="36"/>
      <c r="F71" s="14"/>
      <c r="G71" s="66"/>
    </row>
    <row r="72" spans="1:8" ht="34" x14ac:dyDescent="0.2">
      <c r="A72" s="21"/>
      <c r="B72" s="67" t="s">
        <v>79</v>
      </c>
      <c r="C72" s="23" t="s">
        <v>55</v>
      </c>
      <c r="D72" s="61">
        <v>0</v>
      </c>
      <c r="E72" s="20">
        <v>1</v>
      </c>
      <c r="F72" s="21">
        <f t="shared" ref="F72:F77" si="3">D72*E72</f>
        <v>0</v>
      </c>
      <c r="G72" s="22" t="s">
        <v>56</v>
      </c>
    </row>
    <row r="73" spans="1:8" ht="34" x14ac:dyDescent="0.2">
      <c r="A73" s="21"/>
      <c r="B73" s="24"/>
      <c r="C73" s="23" t="s">
        <v>57</v>
      </c>
      <c r="D73" s="61">
        <v>0</v>
      </c>
      <c r="E73" s="20">
        <v>1</v>
      </c>
      <c r="F73" s="21">
        <f t="shared" si="3"/>
        <v>0</v>
      </c>
      <c r="G73" s="22" t="s">
        <v>58</v>
      </c>
    </row>
    <row r="74" spans="1:8" ht="34" x14ac:dyDescent="0.2">
      <c r="A74" s="21"/>
      <c r="B74" s="24"/>
      <c r="C74" s="23" t="s">
        <v>59</v>
      </c>
      <c r="D74" s="61">
        <v>0</v>
      </c>
      <c r="E74" s="20">
        <v>1</v>
      </c>
      <c r="F74" s="21">
        <f t="shared" si="3"/>
        <v>0</v>
      </c>
      <c r="G74" s="22" t="s">
        <v>60</v>
      </c>
    </row>
    <row r="75" spans="1:8" ht="17" x14ac:dyDescent="0.2">
      <c r="A75" s="21"/>
      <c r="B75" s="24"/>
      <c r="C75" s="23" t="s">
        <v>61</v>
      </c>
      <c r="D75" s="61">
        <v>0</v>
      </c>
      <c r="E75" s="20">
        <v>1</v>
      </c>
      <c r="F75" s="21">
        <f t="shared" si="3"/>
        <v>0</v>
      </c>
      <c r="G75" s="22"/>
    </row>
    <row r="76" spans="1:8" ht="34" x14ac:dyDescent="0.2">
      <c r="A76" s="21"/>
      <c r="B76" s="24"/>
      <c r="C76" s="23" t="s">
        <v>62</v>
      </c>
      <c r="D76" s="61">
        <v>0</v>
      </c>
      <c r="E76" s="20">
        <v>1</v>
      </c>
      <c r="F76" s="21">
        <f t="shared" si="3"/>
        <v>0</v>
      </c>
      <c r="G76" s="22" t="s">
        <v>63</v>
      </c>
    </row>
    <row r="77" spans="1:8" ht="34" x14ac:dyDescent="0.2">
      <c r="A77" s="21"/>
      <c r="B77" s="24"/>
      <c r="C77" s="23" t="s">
        <v>64</v>
      </c>
      <c r="D77" s="61">
        <v>0</v>
      </c>
      <c r="E77" s="20">
        <v>1</v>
      </c>
      <c r="F77" s="21">
        <f t="shared" si="3"/>
        <v>0</v>
      </c>
      <c r="G77" s="22" t="s">
        <v>65</v>
      </c>
    </row>
    <row r="78" spans="1:8" x14ac:dyDescent="0.2">
      <c r="A78" s="21"/>
      <c r="B78" s="24"/>
      <c r="C78" s="23"/>
      <c r="D78" s="10"/>
      <c r="E78" s="20"/>
      <c r="F78" s="21"/>
      <c r="G78" s="22"/>
    </row>
    <row r="79" spans="1:8" ht="81" x14ac:dyDescent="0.2">
      <c r="A79" s="21"/>
      <c r="B79" s="68" t="s">
        <v>66</v>
      </c>
      <c r="C79" s="23"/>
      <c r="D79" s="10"/>
      <c r="E79" s="20"/>
      <c r="F79" s="21"/>
      <c r="G79" s="22"/>
    </row>
    <row r="80" spans="1:8" ht="17" x14ac:dyDescent="0.2">
      <c r="A80" s="21"/>
      <c r="B80" s="68"/>
      <c r="C80" s="23" t="s">
        <v>67</v>
      </c>
      <c r="D80" s="60">
        <v>0</v>
      </c>
      <c r="E80" s="20">
        <v>1</v>
      </c>
      <c r="F80" s="21">
        <f t="shared" ref="F80:F85" si="4">D80*0.5*E80</f>
        <v>0</v>
      </c>
      <c r="G80" s="22"/>
    </row>
    <row r="81" spans="1:7" ht="34" x14ac:dyDescent="0.2">
      <c r="A81" s="21"/>
      <c r="B81" s="68"/>
      <c r="C81" s="23" t="s">
        <v>68</v>
      </c>
      <c r="D81" s="60">
        <v>0</v>
      </c>
      <c r="E81" s="20">
        <v>1</v>
      </c>
      <c r="F81" s="21">
        <f t="shared" si="4"/>
        <v>0</v>
      </c>
      <c r="G81" s="22"/>
    </row>
    <row r="82" spans="1:7" ht="34" x14ac:dyDescent="0.2">
      <c r="A82" s="21"/>
      <c r="B82" s="68"/>
      <c r="C82" s="23" t="s">
        <v>69</v>
      </c>
      <c r="D82" s="60">
        <v>0</v>
      </c>
      <c r="E82" s="20">
        <v>1</v>
      </c>
      <c r="F82" s="21">
        <f t="shared" si="4"/>
        <v>0</v>
      </c>
      <c r="G82" s="22"/>
    </row>
    <row r="83" spans="1:7" ht="17" x14ac:dyDescent="0.2">
      <c r="A83" s="21"/>
      <c r="B83" s="68"/>
      <c r="C83" s="23" t="s">
        <v>70</v>
      </c>
      <c r="D83" s="60">
        <v>0</v>
      </c>
      <c r="E83" s="20">
        <v>1</v>
      </c>
      <c r="F83" s="21">
        <f t="shared" si="4"/>
        <v>0</v>
      </c>
      <c r="G83" s="22"/>
    </row>
    <row r="84" spans="1:7" ht="34" x14ac:dyDescent="0.2">
      <c r="A84" s="21"/>
      <c r="B84" s="68"/>
      <c r="C84" s="23" t="s">
        <v>71</v>
      </c>
      <c r="D84" s="60">
        <v>0</v>
      </c>
      <c r="E84" s="20">
        <v>1</v>
      </c>
      <c r="F84" s="21">
        <f t="shared" si="4"/>
        <v>0</v>
      </c>
      <c r="G84" s="22"/>
    </row>
    <row r="85" spans="1:7" ht="34" x14ac:dyDescent="0.2">
      <c r="B85" s="68"/>
      <c r="C85" s="23" t="s">
        <v>72</v>
      </c>
      <c r="D85" s="60">
        <v>0</v>
      </c>
      <c r="E85" s="20">
        <v>1</v>
      </c>
      <c r="F85" s="21">
        <f t="shared" si="4"/>
        <v>0</v>
      </c>
      <c r="G85" s="22"/>
    </row>
    <row r="86" spans="1:7" x14ac:dyDescent="0.2">
      <c r="B86" s="68"/>
      <c r="C86" s="23"/>
      <c r="D86" s="21"/>
      <c r="E86" s="20"/>
      <c r="F86" s="21"/>
      <c r="G86" s="45"/>
    </row>
    <row r="87" spans="1:7" ht="34" x14ac:dyDescent="0.2">
      <c r="B87" s="68" t="s">
        <v>73</v>
      </c>
      <c r="C87" s="23"/>
      <c r="D87" s="10"/>
      <c r="E87" s="20"/>
      <c r="F87" s="21"/>
      <c r="G87" s="45"/>
    </row>
    <row r="88" spans="1:7" ht="34" x14ac:dyDescent="0.2">
      <c r="B88" s="68"/>
      <c r="C88" s="23" t="s">
        <v>74</v>
      </c>
      <c r="D88" s="60">
        <v>0</v>
      </c>
      <c r="E88" s="20">
        <v>1</v>
      </c>
      <c r="F88" s="21">
        <f>D88*0.5*E88</f>
        <v>0</v>
      </c>
      <c r="G88" s="45"/>
    </row>
    <row r="89" spans="1:7" ht="17" x14ac:dyDescent="0.2">
      <c r="B89" s="68"/>
      <c r="C89" s="23" t="s">
        <v>75</v>
      </c>
      <c r="D89" s="60">
        <v>0</v>
      </c>
      <c r="E89" s="20">
        <v>1</v>
      </c>
      <c r="F89" s="21">
        <f>D89*0.5*E89</f>
        <v>0</v>
      </c>
      <c r="G89" s="45"/>
    </row>
    <row r="90" spans="1:7" ht="17" x14ac:dyDescent="0.2">
      <c r="B90" s="68"/>
      <c r="C90" s="23" t="s">
        <v>76</v>
      </c>
      <c r="D90" s="60">
        <v>0</v>
      </c>
      <c r="E90" s="20">
        <v>1</v>
      </c>
      <c r="F90" s="21">
        <f>D90*0.5*E90</f>
        <v>0</v>
      </c>
      <c r="G90" s="45"/>
    </row>
    <row r="91" spans="1:7" ht="17" x14ac:dyDescent="0.2">
      <c r="B91" s="68"/>
      <c r="C91" s="23" t="s">
        <v>77</v>
      </c>
      <c r="D91" s="60">
        <v>0</v>
      </c>
      <c r="E91" s="20">
        <v>1</v>
      </c>
      <c r="F91" s="21">
        <f>D91*0.5*E91</f>
        <v>0</v>
      </c>
      <c r="G91" s="22"/>
    </row>
    <row r="92" spans="1:7" ht="17" x14ac:dyDescent="0.2">
      <c r="B92" s="69"/>
      <c r="C92" s="58" t="s">
        <v>78</v>
      </c>
      <c r="D92" s="70">
        <v>0</v>
      </c>
      <c r="E92" s="30">
        <v>1</v>
      </c>
      <c r="F92" s="49">
        <f>D92*0.5*E92</f>
        <v>0</v>
      </c>
      <c r="G92" s="50"/>
    </row>
    <row r="93" spans="1:7" x14ac:dyDescent="0.2">
      <c r="B93" s="72"/>
      <c r="C93" s="73"/>
      <c r="D93" s="74"/>
      <c r="E93" s="64"/>
    </row>
    <row r="94" spans="1:7" ht="64" x14ac:dyDescent="0.2">
      <c r="B94" s="12" t="s">
        <v>53</v>
      </c>
      <c r="C94" s="57"/>
      <c r="D94" s="65"/>
      <c r="E94" s="36"/>
      <c r="F94" s="14"/>
      <c r="G94" s="66"/>
    </row>
    <row r="95" spans="1:7" ht="34" x14ac:dyDescent="0.2">
      <c r="B95" s="67" t="s">
        <v>80</v>
      </c>
      <c r="C95" s="23" t="s">
        <v>55</v>
      </c>
      <c r="D95" s="61">
        <v>0</v>
      </c>
      <c r="E95" s="20">
        <v>1</v>
      </c>
      <c r="F95" s="21">
        <f t="shared" ref="F95:F100" si="5">D95*E95</f>
        <v>0</v>
      </c>
      <c r="G95" s="22" t="s">
        <v>56</v>
      </c>
    </row>
    <row r="96" spans="1:7" ht="34" x14ac:dyDescent="0.2">
      <c r="B96" s="24"/>
      <c r="C96" s="23" t="s">
        <v>57</v>
      </c>
      <c r="D96" s="61">
        <v>0</v>
      </c>
      <c r="E96" s="20">
        <v>1</v>
      </c>
      <c r="F96" s="21">
        <f t="shared" si="5"/>
        <v>0</v>
      </c>
      <c r="G96" s="22" t="s">
        <v>58</v>
      </c>
    </row>
    <row r="97" spans="2:7" ht="34" x14ac:dyDescent="0.2">
      <c r="B97" s="24"/>
      <c r="C97" s="23" t="s">
        <v>59</v>
      </c>
      <c r="D97" s="61">
        <v>0</v>
      </c>
      <c r="E97" s="20">
        <v>1</v>
      </c>
      <c r="F97" s="21">
        <f t="shared" si="5"/>
        <v>0</v>
      </c>
      <c r="G97" s="22" t="s">
        <v>60</v>
      </c>
    </row>
    <row r="98" spans="2:7" ht="17" x14ac:dyDescent="0.2">
      <c r="B98" s="24"/>
      <c r="C98" s="23" t="s">
        <v>61</v>
      </c>
      <c r="D98" s="61">
        <v>0</v>
      </c>
      <c r="E98" s="20">
        <v>1</v>
      </c>
      <c r="F98" s="21">
        <f t="shared" si="5"/>
        <v>0</v>
      </c>
      <c r="G98" s="22"/>
    </row>
    <row r="99" spans="2:7" ht="34" x14ac:dyDescent="0.2">
      <c r="B99" s="24"/>
      <c r="C99" s="23" t="s">
        <v>62</v>
      </c>
      <c r="D99" s="61">
        <v>0</v>
      </c>
      <c r="E99" s="20">
        <v>1</v>
      </c>
      <c r="F99" s="21">
        <f t="shared" si="5"/>
        <v>0</v>
      </c>
      <c r="G99" s="22" t="s">
        <v>63</v>
      </c>
    </row>
    <row r="100" spans="2:7" ht="34" x14ac:dyDescent="0.2">
      <c r="B100" s="24"/>
      <c r="C100" s="23" t="s">
        <v>64</v>
      </c>
      <c r="D100" s="61">
        <v>0</v>
      </c>
      <c r="E100" s="20">
        <v>1</v>
      </c>
      <c r="F100" s="21">
        <f t="shared" si="5"/>
        <v>0</v>
      </c>
      <c r="G100" s="22" t="s">
        <v>65</v>
      </c>
    </row>
    <row r="101" spans="2:7" x14ac:dyDescent="0.2">
      <c r="B101" s="24"/>
      <c r="C101" s="23"/>
      <c r="D101" s="10"/>
      <c r="E101" s="20"/>
      <c r="F101" s="21"/>
      <c r="G101" s="22"/>
    </row>
    <row r="102" spans="2:7" ht="81" x14ac:dyDescent="0.2">
      <c r="B102" s="68" t="s">
        <v>66</v>
      </c>
      <c r="C102" s="23"/>
      <c r="D102" s="10"/>
      <c r="E102" s="20"/>
      <c r="F102" s="21"/>
      <c r="G102" s="22"/>
    </row>
    <row r="103" spans="2:7" ht="17" x14ac:dyDescent="0.2">
      <c r="B103" s="68"/>
      <c r="C103" s="23" t="s">
        <v>67</v>
      </c>
      <c r="D103" s="60">
        <v>0</v>
      </c>
      <c r="E103" s="20">
        <v>1</v>
      </c>
      <c r="F103" s="21">
        <f t="shared" ref="F103:F108" si="6">D103*0.5*E103</f>
        <v>0</v>
      </c>
      <c r="G103" s="22"/>
    </row>
    <row r="104" spans="2:7" ht="34" x14ac:dyDescent="0.2">
      <c r="B104" s="68"/>
      <c r="C104" s="23" t="s">
        <v>68</v>
      </c>
      <c r="D104" s="60">
        <v>0</v>
      </c>
      <c r="E104" s="20">
        <v>1</v>
      </c>
      <c r="F104" s="21">
        <f t="shared" si="6"/>
        <v>0</v>
      </c>
      <c r="G104" s="22"/>
    </row>
    <row r="105" spans="2:7" ht="34" x14ac:dyDescent="0.2">
      <c r="B105" s="68"/>
      <c r="C105" s="23" t="s">
        <v>69</v>
      </c>
      <c r="D105" s="60">
        <v>0</v>
      </c>
      <c r="E105" s="20">
        <v>1</v>
      </c>
      <c r="F105" s="21">
        <f t="shared" si="6"/>
        <v>0</v>
      </c>
      <c r="G105" s="22"/>
    </row>
    <row r="106" spans="2:7" ht="17" x14ac:dyDescent="0.2">
      <c r="B106" s="68"/>
      <c r="C106" s="23" t="s">
        <v>70</v>
      </c>
      <c r="D106" s="60">
        <v>0</v>
      </c>
      <c r="E106" s="20">
        <v>1</v>
      </c>
      <c r="F106" s="21">
        <f t="shared" si="6"/>
        <v>0</v>
      </c>
      <c r="G106" s="22"/>
    </row>
    <row r="107" spans="2:7" ht="34" x14ac:dyDescent="0.2">
      <c r="B107" s="68"/>
      <c r="C107" s="23" t="s">
        <v>71</v>
      </c>
      <c r="D107" s="60">
        <v>0</v>
      </c>
      <c r="E107" s="20">
        <v>1</v>
      </c>
      <c r="F107" s="21">
        <f t="shared" si="6"/>
        <v>0</v>
      </c>
      <c r="G107" s="22"/>
    </row>
    <row r="108" spans="2:7" ht="34" x14ac:dyDescent="0.2">
      <c r="B108" s="68"/>
      <c r="C108" s="23" t="s">
        <v>72</v>
      </c>
      <c r="D108" s="60">
        <v>0</v>
      </c>
      <c r="E108" s="20">
        <v>1</v>
      </c>
      <c r="F108" s="21">
        <f t="shared" si="6"/>
        <v>0</v>
      </c>
      <c r="G108" s="22"/>
    </row>
    <row r="109" spans="2:7" x14ac:dyDescent="0.2">
      <c r="B109" s="68"/>
      <c r="C109" s="23"/>
      <c r="D109" s="21"/>
      <c r="E109" s="20"/>
      <c r="F109" s="21"/>
      <c r="G109" s="45"/>
    </row>
    <row r="110" spans="2:7" ht="34" x14ac:dyDescent="0.2">
      <c r="B110" s="68" t="s">
        <v>73</v>
      </c>
      <c r="C110" s="23"/>
      <c r="D110" s="10"/>
      <c r="E110" s="20"/>
      <c r="F110" s="21"/>
      <c r="G110" s="45"/>
    </row>
    <row r="111" spans="2:7" ht="26" customHeight="1" x14ac:dyDescent="0.2">
      <c r="B111" s="68"/>
      <c r="C111" s="23" t="s">
        <v>74</v>
      </c>
      <c r="D111" s="60">
        <v>0</v>
      </c>
      <c r="E111" s="20">
        <v>1</v>
      </c>
      <c r="F111" s="21">
        <f>D111*0.5*E111</f>
        <v>0</v>
      </c>
      <c r="G111" s="45"/>
    </row>
    <row r="112" spans="2:7" ht="17" x14ac:dyDescent="0.2">
      <c r="B112" s="68"/>
      <c r="C112" s="23" t="s">
        <v>75</v>
      </c>
      <c r="D112" s="60">
        <v>0</v>
      </c>
      <c r="E112" s="20">
        <v>1</v>
      </c>
      <c r="F112" s="21">
        <f>D112*0.5*E112</f>
        <v>0</v>
      </c>
      <c r="G112" s="45"/>
    </row>
    <row r="113" spans="2:7" ht="19" customHeight="1" x14ac:dyDescent="0.2">
      <c r="B113" s="68"/>
      <c r="C113" s="23" t="s">
        <v>76</v>
      </c>
      <c r="D113" s="60">
        <v>0</v>
      </c>
      <c r="E113" s="20">
        <v>1</v>
      </c>
      <c r="F113" s="21">
        <f>D113*0.5*E113</f>
        <v>0</v>
      </c>
      <c r="G113" s="45"/>
    </row>
    <row r="114" spans="2:7" ht="17" x14ac:dyDescent="0.2">
      <c r="B114" s="68"/>
      <c r="C114" s="23" t="s">
        <v>77</v>
      </c>
      <c r="D114" s="60">
        <v>0</v>
      </c>
      <c r="E114" s="20">
        <v>1</v>
      </c>
      <c r="F114" s="21">
        <f>D114*0.5*E114</f>
        <v>0</v>
      </c>
      <c r="G114" s="22"/>
    </row>
    <row r="115" spans="2:7" ht="21" customHeight="1" x14ac:dyDescent="0.2">
      <c r="B115" s="67"/>
      <c r="C115" s="58" t="s">
        <v>78</v>
      </c>
      <c r="D115" s="70">
        <v>0</v>
      </c>
      <c r="E115" s="30">
        <v>1</v>
      </c>
      <c r="F115" s="49">
        <f>D115*0.5*E115</f>
        <v>0</v>
      </c>
      <c r="G115" s="50"/>
    </row>
    <row r="116" spans="2:7" x14ac:dyDescent="0.2">
      <c r="B116" s="10"/>
      <c r="C116" s="23"/>
      <c r="D116" s="75"/>
    </row>
    <row r="117" spans="2:7" ht="49" customHeight="1" x14ac:dyDescent="0.2">
      <c r="B117" s="53" t="s">
        <v>81</v>
      </c>
      <c r="C117" s="57"/>
      <c r="D117" s="65"/>
      <c r="E117" s="36"/>
      <c r="F117" s="14"/>
      <c r="G117" s="66"/>
    </row>
    <row r="118" spans="2:7" ht="34" x14ac:dyDescent="0.2">
      <c r="B118" s="67" t="s">
        <v>82</v>
      </c>
      <c r="C118" s="73" t="s">
        <v>55</v>
      </c>
      <c r="D118" s="61">
        <v>0</v>
      </c>
      <c r="E118" s="20">
        <v>1</v>
      </c>
      <c r="F118" s="21">
        <f t="shared" ref="F118:F123" si="7">D118*E118</f>
        <v>0</v>
      </c>
      <c r="G118" s="22" t="s">
        <v>56</v>
      </c>
    </row>
    <row r="119" spans="2:7" ht="34" x14ac:dyDescent="0.2">
      <c r="B119" s="37"/>
      <c r="C119" s="73" t="s">
        <v>57</v>
      </c>
      <c r="D119" s="61">
        <v>0</v>
      </c>
      <c r="E119" s="20">
        <v>1</v>
      </c>
      <c r="F119" s="21">
        <f t="shared" si="7"/>
        <v>0</v>
      </c>
      <c r="G119" s="22" t="s">
        <v>58</v>
      </c>
    </row>
    <row r="120" spans="2:7" ht="34" x14ac:dyDescent="0.2">
      <c r="B120" s="37"/>
      <c r="C120" s="73" t="s">
        <v>59</v>
      </c>
      <c r="D120" s="61">
        <v>0</v>
      </c>
      <c r="E120" s="20">
        <v>1</v>
      </c>
      <c r="F120" s="21">
        <f t="shared" si="7"/>
        <v>0</v>
      </c>
      <c r="G120" s="22" t="s">
        <v>60</v>
      </c>
    </row>
    <row r="121" spans="2:7" ht="17" x14ac:dyDescent="0.2">
      <c r="B121" s="37"/>
      <c r="C121" s="73" t="s">
        <v>61</v>
      </c>
      <c r="D121" s="61">
        <v>0</v>
      </c>
      <c r="E121" s="20">
        <v>1</v>
      </c>
      <c r="F121" s="21">
        <f t="shared" si="7"/>
        <v>0</v>
      </c>
      <c r="G121" s="22"/>
    </row>
    <row r="122" spans="2:7" ht="34" x14ac:dyDescent="0.2">
      <c r="B122" s="37"/>
      <c r="C122" s="73" t="s">
        <v>62</v>
      </c>
      <c r="D122" s="61">
        <v>0</v>
      </c>
      <c r="E122" s="20">
        <v>1</v>
      </c>
      <c r="F122" s="21">
        <f t="shared" si="7"/>
        <v>0</v>
      </c>
      <c r="G122" s="22" t="s">
        <v>63</v>
      </c>
    </row>
    <row r="123" spans="2:7" ht="34" x14ac:dyDescent="0.2">
      <c r="B123" s="37"/>
      <c r="C123" s="73" t="s">
        <v>64</v>
      </c>
      <c r="D123" s="61">
        <v>0</v>
      </c>
      <c r="E123" s="20">
        <v>1</v>
      </c>
      <c r="F123" s="21">
        <f t="shared" si="7"/>
        <v>0</v>
      </c>
      <c r="G123" s="22" t="s">
        <v>65</v>
      </c>
    </row>
    <row r="124" spans="2:7" x14ac:dyDescent="0.2">
      <c r="B124" s="37"/>
      <c r="C124" s="73"/>
      <c r="D124" s="10"/>
      <c r="E124" s="20"/>
      <c r="F124" s="21"/>
      <c r="G124" s="22"/>
    </row>
    <row r="125" spans="2:7" ht="81" x14ac:dyDescent="0.2">
      <c r="B125" s="76" t="s">
        <v>83</v>
      </c>
      <c r="C125" s="73"/>
      <c r="D125" s="10"/>
      <c r="E125" s="20"/>
      <c r="F125" s="21"/>
      <c r="G125" s="22"/>
    </row>
    <row r="126" spans="2:7" ht="17" x14ac:dyDescent="0.2">
      <c r="B126" s="68"/>
      <c r="C126" s="73" t="s">
        <v>67</v>
      </c>
      <c r="D126" s="60">
        <v>0</v>
      </c>
      <c r="E126" s="20">
        <v>1</v>
      </c>
      <c r="F126" s="21">
        <f t="shared" ref="F126:F131" si="8">D126*0.5*E126</f>
        <v>0</v>
      </c>
      <c r="G126" s="22"/>
    </row>
    <row r="127" spans="2:7" ht="34" x14ac:dyDescent="0.2">
      <c r="B127" s="68"/>
      <c r="C127" s="73" t="s">
        <v>68</v>
      </c>
      <c r="D127" s="60">
        <v>0</v>
      </c>
      <c r="E127" s="20">
        <v>1</v>
      </c>
      <c r="F127" s="21">
        <f t="shared" si="8"/>
        <v>0</v>
      </c>
      <c r="G127" s="22"/>
    </row>
    <row r="128" spans="2:7" ht="34" x14ac:dyDescent="0.2">
      <c r="B128" s="68"/>
      <c r="C128" s="73" t="s">
        <v>69</v>
      </c>
      <c r="D128" s="60">
        <v>0</v>
      </c>
      <c r="E128" s="20">
        <v>1</v>
      </c>
      <c r="F128" s="21">
        <f t="shared" si="8"/>
        <v>0</v>
      </c>
      <c r="G128" s="22"/>
    </row>
    <row r="129" spans="2:7" ht="17" x14ac:dyDescent="0.2">
      <c r="B129" s="68"/>
      <c r="C129" s="73" t="s">
        <v>70</v>
      </c>
      <c r="D129" s="60">
        <v>0</v>
      </c>
      <c r="E129" s="20">
        <v>1</v>
      </c>
      <c r="F129" s="21">
        <f t="shared" si="8"/>
        <v>0</v>
      </c>
      <c r="G129" s="22"/>
    </row>
    <row r="130" spans="2:7" ht="34" x14ac:dyDescent="0.2">
      <c r="B130" s="68"/>
      <c r="C130" s="73" t="s">
        <v>71</v>
      </c>
      <c r="D130" s="60">
        <v>0</v>
      </c>
      <c r="E130" s="20">
        <v>1</v>
      </c>
      <c r="F130" s="21">
        <f t="shared" si="8"/>
        <v>0</v>
      </c>
      <c r="G130" s="22"/>
    </row>
    <row r="131" spans="2:7" ht="34" x14ac:dyDescent="0.2">
      <c r="B131" s="68"/>
      <c r="C131" s="73" t="s">
        <v>72</v>
      </c>
      <c r="D131" s="60">
        <v>0</v>
      </c>
      <c r="E131" s="20">
        <v>1</v>
      </c>
      <c r="F131" s="21">
        <f t="shared" si="8"/>
        <v>0</v>
      </c>
      <c r="G131" s="22"/>
    </row>
    <row r="132" spans="2:7" x14ac:dyDescent="0.2">
      <c r="B132" s="68"/>
      <c r="C132" s="73"/>
      <c r="D132" s="21"/>
      <c r="E132" s="20"/>
      <c r="F132" s="21"/>
      <c r="G132" s="22"/>
    </row>
    <row r="133" spans="2:7" ht="34" x14ac:dyDescent="0.2">
      <c r="B133" s="68" t="s">
        <v>73</v>
      </c>
      <c r="C133" s="73"/>
      <c r="D133" s="10"/>
      <c r="E133" s="20"/>
      <c r="F133" s="21"/>
      <c r="G133" s="22"/>
    </row>
    <row r="134" spans="2:7" ht="18" customHeight="1" x14ac:dyDescent="0.2">
      <c r="B134" s="68"/>
      <c r="C134" s="23" t="s">
        <v>74</v>
      </c>
      <c r="D134" s="60">
        <v>0</v>
      </c>
      <c r="E134" s="20">
        <v>1</v>
      </c>
      <c r="F134" s="21">
        <f>D134*0.5*E134</f>
        <v>0</v>
      </c>
      <c r="G134" s="22"/>
    </row>
    <row r="135" spans="2:7" ht="17" x14ac:dyDescent="0.2">
      <c r="B135" s="68"/>
      <c r="C135" s="73" t="s">
        <v>75</v>
      </c>
      <c r="D135" s="60">
        <v>0</v>
      </c>
      <c r="E135" s="20">
        <v>1</v>
      </c>
      <c r="F135" s="21">
        <f>D135*0.5*E135</f>
        <v>0</v>
      </c>
      <c r="G135" s="22"/>
    </row>
    <row r="136" spans="2:7" ht="17" x14ac:dyDescent="0.2">
      <c r="B136" s="68"/>
      <c r="C136" s="73" t="s">
        <v>76</v>
      </c>
      <c r="D136" s="60">
        <v>0</v>
      </c>
      <c r="E136" s="20">
        <v>1</v>
      </c>
      <c r="F136" s="21">
        <f>D136*0.5*E136</f>
        <v>0</v>
      </c>
      <c r="G136" s="22"/>
    </row>
    <row r="137" spans="2:7" ht="17" x14ac:dyDescent="0.2">
      <c r="B137" s="68"/>
      <c r="C137" s="73" t="s">
        <v>77</v>
      </c>
      <c r="D137" s="60">
        <v>0</v>
      </c>
      <c r="E137" s="20">
        <v>1</v>
      </c>
      <c r="F137" s="21">
        <f>D137*0.5*E137</f>
        <v>0</v>
      </c>
      <c r="G137" s="22"/>
    </row>
    <row r="138" spans="2:7" ht="17" x14ac:dyDescent="0.2">
      <c r="B138" s="69"/>
      <c r="C138" s="58" t="s">
        <v>78</v>
      </c>
      <c r="D138" s="70">
        <v>0</v>
      </c>
      <c r="E138" s="30">
        <v>1</v>
      </c>
      <c r="F138" s="49">
        <f>D138*0.5*E138</f>
        <v>0</v>
      </c>
      <c r="G138" s="32"/>
    </row>
    <row r="140" spans="2:7" ht="64" x14ac:dyDescent="0.2">
      <c r="B140" s="53" t="s">
        <v>81</v>
      </c>
      <c r="C140" s="57"/>
      <c r="D140" s="65"/>
      <c r="E140" s="36"/>
      <c r="F140" s="14"/>
      <c r="G140" s="66"/>
    </row>
    <row r="141" spans="2:7" ht="34" x14ac:dyDescent="0.2">
      <c r="B141" s="77" t="s">
        <v>84</v>
      </c>
      <c r="C141" s="73" t="s">
        <v>55</v>
      </c>
      <c r="D141" s="61">
        <v>0</v>
      </c>
      <c r="E141" s="20">
        <v>1</v>
      </c>
      <c r="F141" s="21">
        <f t="shared" ref="F141:F146" si="9">D141*E141</f>
        <v>0</v>
      </c>
      <c r="G141" s="22" t="s">
        <v>56</v>
      </c>
    </row>
    <row r="142" spans="2:7" ht="34" x14ac:dyDescent="0.2">
      <c r="B142" s="37"/>
      <c r="C142" s="73" t="s">
        <v>57</v>
      </c>
      <c r="D142" s="61">
        <v>0</v>
      </c>
      <c r="E142" s="20">
        <v>1</v>
      </c>
      <c r="F142" s="21">
        <f t="shared" si="9"/>
        <v>0</v>
      </c>
      <c r="G142" s="22" t="s">
        <v>58</v>
      </c>
    </row>
    <row r="143" spans="2:7" ht="34" x14ac:dyDescent="0.2">
      <c r="B143" s="37"/>
      <c r="C143" s="73" t="s">
        <v>59</v>
      </c>
      <c r="D143" s="61">
        <v>0</v>
      </c>
      <c r="E143" s="20">
        <v>1</v>
      </c>
      <c r="F143" s="21">
        <f t="shared" si="9"/>
        <v>0</v>
      </c>
      <c r="G143" s="22" t="s">
        <v>60</v>
      </c>
    </row>
    <row r="144" spans="2:7" ht="17" x14ac:dyDescent="0.2">
      <c r="B144" s="37"/>
      <c r="C144" s="73" t="s">
        <v>61</v>
      </c>
      <c r="D144" s="61">
        <v>0</v>
      </c>
      <c r="E144" s="20">
        <v>1</v>
      </c>
      <c r="F144" s="21">
        <f t="shared" si="9"/>
        <v>0</v>
      </c>
      <c r="G144" s="22"/>
    </row>
    <row r="145" spans="2:7" ht="34" x14ac:dyDescent="0.2">
      <c r="B145" s="37"/>
      <c r="C145" s="73" t="s">
        <v>62</v>
      </c>
      <c r="D145" s="61">
        <v>0</v>
      </c>
      <c r="E145" s="20">
        <v>1</v>
      </c>
      <c r="F145" s="21">
        <f t="shared" si="9"/>
        <v>0</v>
      </c>
      <c r="G145" s="22" t="s">
        <v>63</v>
      </c>
    </row>
    <row r="146" spans="2:7" ht="34" x14ac:dyDescent="0.2">
      <c r="B146" s="37"/>
      <c r="C146" s="73" t="s">
        <v>64</v>
      </c>
      <c r="D146" s="61">
        <v>0</v>
      </c>
      <c r="E146" s="20">
        <v>1</v>
      </c>
      <c r="F146" s="21">
        <f t="shared" si="9"/>
        <v>0</v>
      </c>
      <c r="G146" s="22" t="s">
        <v>65</v>
      </c>
    </row>
    <row r="147" spans="2:7" x14ac:dyDescent="0.2">
      <c r="B147" s="37"/>
      <c r="C147" s="73"/>
      <c r="D147" s="10"/>
      <c r="E147" s="20"/>
      <c r="F147" s="21"/>
      <c r="G147" s="22"/>
    </row>
    <row r="148" spans="2:7" ht="81" x14ac:dyDescent="0.2">
      <c r="B148" s="76" t="s">
        <v>83</v>
      </c>
      <c r="C148" s="73"/>
      <c r="D148" s="10"/>
      <c r="E148" s="20"/>
      <c r="F148" s="21"/>
      <c r="G148" s="22"/>
    </row>
    <row r="149" spans="2:7" ht="17" x14ac:dyDescent="0.2">
      <c r="B149" s="68"/>
      <c r="C149" s="73" t="s">
        <v>67</v>
      </c>
      <c r="D149" s="60">
        <v>0</v>
      </c>
      <c r="E149" s="20">
        <v>1</v>
      </c>
      <c r="F149" s="21">
        <f t="shared" ref="F149:F154" si="10">D149*0.5*E149</f>
        <v>0</v>
      </c>
      <c r="G149" s="22"/>
    </row>
    <row r="150" spans="2:7" ht="34" x14ac:dyDescent="0.2">
      <c r="B150" s="68"/>
      <c r="C150" s="73" t="s">
        <v>68</v>
      </c>
      <c r="D150" s="60">
        <v>0</v>
      </c>
      <c r="E150" s="20">
        <v>1</v>
      </c>
      <c r="F150" s="21">
        <f t="shared" si="10"/>
        <v>0</v>
      </c>
      <c r="G150" s="22"/>
    </row>
    <row r="151" spans="2:7" ht="34" x14ac:dyDescent="0.2">
      <c r="B151" s="68"/>
      <c r="C151" s="73" t="s">
        <v>69</v>
      </c>
      <c r="D151" s="60">
        <v>0</v>
      </c>
      <c r="E151" s="20">
        <v>1</v>
      </c>
      <c r="F151" s="21">
        <f t="shared" si="10"/>
        <v>0</v>
      </c>
      <c r="G151" s="22"/>
    </row>
    <row r="152" spans="2:7" ht="17" x14ac:dyDescent="0.2">
      <c r="B152" s="68"/>
      <c r="C152" s="73" t="s">
        <v>70</v>
      </c>
      <c r="D152" s="60">
        <v>0</v>
      </c>
      <c r="E152" s="20">
        <v>1</v>
      </c>
      <c r="F152" s="21">
        <f t="shared" si="10"/>
        <v>0</v>
      </c>
      <c r="G152" s="22"/>
    </row>
    <row r="153" spans="2:7" ht="34" x14ac:dyDescent="0.2">
      <c r="B153" s="68"/>
      <c r="C153" s="73" t="s">
        <v>71</v>
      </c>
      <c r="D153" s="60">
        <v>0</v>
      </c>
      <c r="E153" s="20">
        <v>1</v>
      </c>
      <c r="F153" s="21">
        <f t="shared" si="10"/>
        <v>0</v>
      </c>
      <c r="G153" s="22"/>
    </row>
    <row r="154" spans="2:7" ht="34" x14ac:dyDescent="0.2">
      <c r="B154" s="68"/>
      <c r="C154" s="73" t="s">
        <v>72</v>
      </c>
      <c r="D154" s="60">
        <v>0</v>
      </c>
      <c r="E154" s="20">
        <v>1</v>
      </c>
      <c r="F154" s="21">
        <f t="shared" si="10"/>
        <v>0</v>
      </c>
      <c r="G154" s="22"/>
    </row>
    <row r="155" spans="2:7" x14ac:dyDescent="0.2">
      <c r="B155" s="68"/>
      <c r="C155" s="73"/>
      <c r="D155" s="21"/>
      <c r="E155" s="20"/>
      <c r="F155" s="21"/>
      <c r="G155" s="22"/>
    </row>
    <row r="156" spans="2:7" ht="34" x14ac:dyDescent="0.2">
      <c r="B156" s="68" t="s">
        <v>73</v>
      </c>
      <c r="C156" s="73"/>
      <c r="D156" s="10"/>
      <c r="E156" s="20"/>
      <c r="F156" s="21"/>
      <c r="G156" s="22"/>
    </row>
    <row r="157" spans="2:7" ht="17" customHeight="1" x14ac:dyDescent="0.2">
      <c r="B157" s="68"/>
      <c r="C157" s="23" t="s">
        <v>74</v>
      </c>
      <c r="D157" s="60">
        <v>0</v>
      </c>
      <c r="E157" s="20">
        <v>1</v>
      </c>
      <c r="F157" s="21">
        <f>D157*0.5*E157</f>
        <v>0</v>
      </c>
      <c r="G157" s="22"/>
    </row>
    <row r="158" spans="2:7" ht="17" x14ac:dyDescent="0.2">
      <c r="B158" s="68"/>
      <c r="C158" s="73" t="s">
        <v>75</v>
      </c>
      <c r="D158" s="60">
        <v>0</v>
      </c>
      <c r="E158" s="20">
        <v>1</v>
      </c>
      <c r="F158" s="21">
        <f>D158*0.5*E158</f>
        <v>0</v>
      </c>
      <c r="G158" s="22"/>
    </row>
    <row r="159" spans="2:7" ht="17" x14ac:dyDescent="0.2">
      <c r="B159" s="68"/>
      <c r="C159" s="73" t="s">
        <v>76</v>
      </c>
      <c r="D159" s="60">
        <v>0</v>
      </c>
      <c r="E159" s="20">
        <v>1</v>
      </c>
      <c r="F159" s="21">
        <f>D159*0.5*E159</f>
        <v>0</v>
      </c>
      <c r="G159" s="22"/>
    </row>
    <row r="160" spans="2:7" ht="17" x14ac:dyDescent="0.2">
      <c r="B160" s="68"/>
      <c r="C160" s="73" t="s">
        <v>77</v>
      </c>
      <c r="D160" s="60">
        <v>0</v>
      </c>
      <c r="E160" s="20">
        <v>1</v>
      </c>
      <c r="F160" s="21">
        <f>D160*0.5*E160</f>
        <v>0</v>
      </c>
      <c r="G160" s="22"/>
    </row>
    <row r="161" spans="2:7" ht="17" x14ac:dyDescent="0.2">
      <c r="B161" s="69"/>
      <c r="C161" s="58" t="s">
        <v>78</v>
      </c>
      <c r="D161" s="70">
        <v>0</v>
      </c>
      <c r="E161" s="30">
        <v>1</v>
      </c>
      <c r="F161" s="49">
        <f>D161*0.5*E161</f>
        <v>0</v>
      </c>
      <c r="G161" s="32"/>
    </row>
    <row r="163" spans="2:7" ht="64" x14ac:dyDescent="0.2">
      <c r="B163" s="53" t="s">
        <v>81</v>
      </c>
      <c r="C163" s="57"/>
      <c r="D163" s="65"/>
      <c r="E163" s="36"/>
      <c r="F163" s="14"/>
      <c r="G163" s="66"/>
    </row>
    <row r="164" spans="2:7" ht="34" x14ac:dyDescent="0.2">
      <c r="B164" s="77" t="s">
        <v>85</v>
      </c>
      <c r="C164" s="73" t="s">
        <v>55</v>
      </c>
      <c r="D164" s="61">
        <v>0</v>
      </c>
      <c r="E164" s="20">
        <v>1</v>
      </c>
      <c r="F164" s="21">
        <f t="shared" ref="F164:F169" si="11">D164*E164</f>
        <v>0</v>
      </c>
      <c r="G164" s="22" t="s">
        <v>56</v>
      </c>
    </row>
    <row r="165" spans="2:7" ht="34" x14ac:dyDescent="0.2">
      <c r="B165" s="37"/>
      <c r="C165" s="73" t="s">
        <v>57</v>
      </c>
      <c r="D165" s="61">
        <v>0</v>
      </c>
      <c r="E165" s="20">
        <v>1</v>
      </c>
      <c r="F165" s="21">
        <f t="shared" si="11"/>
        <v>0</v>
      </c>
      <c r="G165" s="22" t="s">
        <v>58</v>
      </c>
    </row>
    <row r="166" spans="2:7" ht="34" x14ac:dyDescent="0.2">
      <c r="B166" s="37"/>
      <c r="C166" s="73" t="s">
        <v>59</v>
      </c>
      <c r="D166" s="61">
        <v>0</v>
      </c>
      <c r="E166" s="20">
        <v>1</v>
      </c>
      <c r="F166" s="21">
        <f t="shared" si="11"/>
        <v>0</v>
      </c>
      <c r="G166" s="22" t="s">
        <v>60</v>
      </c>
    </row>
    <row r="167" spans="2:7" ht="17" x14ac:dyDescent="0.2">
      <c r="B167" s="37"/>
      <c r="C167" s="73" t="s">
        <v>61</v>
      </c>
      <c r="D167" s="61">
        <v>0</v>
      </c>
      <c r="E167" s="20">
        <v>1</v>
      </c>
      <c r="F167" s="21">
        <f t="shared" si="11"/>
        <v>0</v>
      </c>
      <c r="G167" s="22"/>
    </row>
    <row r="168" spans="2:7" ht="34" x14ac:dyDescent="0.2">
      <c r="B168" s="37"/>
      <c r="C168" s="73" t="s">
        <v>62</v>
      </c>
      <c r="D168" s="61">
        <v>0</v>
      </c>
      <c r="E168" s="20">
        <v>1</v>
      </c>
      <c r="F168" s="21">
        <f t="shared" si="11"/>
        <v>0</v>
      </c>
      <c r="G168" s="22" t="s">
        <v>63</v>
      </c>
    </row>
    <row r="169" spans="2:7" ht="34" x14ac:dyDescent="0.2">
      <c r="B169" s="37"/>
      <c r="C169" s="73" t="s">
        <v>64</v>
      </c>
      <c r="D169" s="61">
        <v>0</v>
      </c>
      <c r="E169" s="20">
        <v>1</v>
      </c>
      <c r="F169" s="21">
        <f t="shared" si="11"/>
        <v>0</v>
      </c>
      <c r="G169" s="22" t="s">
        <v>65</v>
      </c>
    </row>
    <row r="170" spans="2:7" x14ac:dyDescent="0.2">
      <c r="B170" s="37"/>
      <c r="C170" s="73"/>
      <c r="D170" s="10"/>
      <c r="E170" s="20"/>
      <c r="F170" s="21"/>
      <c r="G170" s="22"/>
    </row>
    <row r="171" spans="2:7" ht="81" x14ac:dyDescent="0.2">
      <c r="B171" s="76" t="s">
        <v>83</v>
      </c>
      <c r="C171" s="73"/>
      <c r="D171" s="10"/>
      <c r="E171" s="20"/>
      <c r="F171" s="21"/>
      <c r="G171" s="22"/>
    </row>
    <row r="172" spans="2:7" ht="17" x14ac:dyDescent="0.2">
      <c r="B172" s="68"/>
      <c r="C172" s="73" t="s">
        <v>67</v>
      </c>
      <c r="D172" s="60">
        <v>0</v>
      </c>
      <c r="E172" s="20">
        <v>1</v>
      </c>
      <c r="F172" s="21">
        <f t="shared" ref="F172:F177" si="12">D172*0.5*E172</f>
        <v>0</v>
      </c>
      <c r="G172" s="22"/>
    </row>
    <row r="173" spans="2:7" ht="34" x14ac:dyDescent="0.2">
      <c r="B173" s="68"/>
      <c r="C173" s="73" t="s">
        <v>68</v>
      </c>
      <c r="D173" s="60">
        <v>0</v>
      </c>
      <c r="E173" s="20">
        <v>1</v>
      </c>
      <c r="F173" s="21">
        <f t="shared" si="12"/>
        <v>0</v>
      </c>
      <c r="G173" s="22"/>
    </row>
    <row r="174" spans="2:7" ht="34" x14ac:dyDescent="0.2">
      <c r="B174" s="68"/>
      <c r="C174" s="73" t="s">
        <v>69</v>
      </c>
      <c r="D174" s="60">
        <v>0</v>
      </c>
      <c r="E174" s="20">
        <v>1</v>
      </c>
      <c r="F174" s="21">
        <f t="shared" si="12"/>
        <v>0</v>
      </c>
      <c r="G174" s="22"/>
    </row>
    <row r="175" spans="2:7" ht="17" x14ac:dyDescent="0.2">
      <c r="B175" s="68"/>
      <c r="C175" s="73" t="s">
        <v>70</v>
      </c>
      <c r="D175" s="60">
        <v>0</v>
      </c>
      <c r="E175" s="20">
        <v>1</v>
      </c>
      <c r="F175" s="21">
        <f t="shared" si="12"/>
        <v>0</v>
      </c>
      <c r="G175" s="22"/>
    </row>
    <row r="176" spans="2:7" ht="34" x14ac:dyDescent="0.2">
      <c r="B176" s="68"/>
      <c r="C176" s="73" t="s">
        <v>71</v>
      </c>
      <c r="D176" s="60">
        <v>0</v>
      </c>
      <c r="E176" s="20">
        <v>1</v>
      </c>
      <c r="F176" s="21">
        <f t="shared" si="12"/>
        <v>0</v>
      </c>
      <c r="G176" s="22"/>
    </row>
    <row r="177" spans="2:7" ht="34" x14ac:dyDescent="0.2">
      <c r="B177" s="68"/>
      <c r="C177" s="73" t="s">
        <v>72</v>
      </c>
      <c r="D177" s="60">
        <v>0</v>
      </c>
      <c r="E177" s="20">
        <v>1</v>
      </c>
      <c r="F177" s="21">
        <f t="shared" si="12"/>
        <v>0</v>
      </c>
      <c r="G177" s="22"/>
    </row>
    <row r="178" spans="2:7" x14ac:dyDescent="0.2">
      <c r="B178" s="68"/>
      <c r="C178" s="73"/>
      <c r="D178" s="21"/>
      <c r="E178" s="20"/>
      <c r="F178" s="21"/>
      <c r="G178" s="22"/>
    </row>
    <row r="179" spans="2:7" ht="34" x14ac:dyDescent="0.2">
      <c r="B179" s="68" t="s">
        <v>73</v>
      </c>
      <c r="C179" s="73"/>
      <c r="D179" s="10"/>
      <c r="E179" s="20"/>
      <c r="F179" s="21"/>
      <c r="G179" s="22"/>
    </row>
    <row r="180" spans="2:7" ht="18" customHeight="1" x14ac:dyDescent="0.2">
      <c r="B180" s="68"/>
      <c r="C180" s="23" t="s">
        <v>74</v>
      </c>
      <c r="D180" s="60">
        <v>0</v>
      </c>
      <c r="E180" s="20">
        <v>1</v>
      </c>
      <c r="F180" s="21">
        <f>D180*0.5*E180</f>
        <v>0</v>
      </c>
      <c r="G180" s="22"/>
    </row>
    <row r="181" spans="2:7" ht="17" x14ac:dyDescent="0.2">
      <c r="B181" s="68"/>
      <c r="C181" s="73" t="s">
        <v>75</v>
      </c>
      <c r="D181" s="60">
        <v>0</v>
      </c>
      <c r="E181" s="20">
        <v>1</v>
      </c>
      <c r="F181" s="21">
        <f>D181*0.5*E181</f>
        <v>0</v>
      </c>
      <c r="G181" s="22"/>
    </row>
    <row r="182" spans="2:7" ht="17" x14ac:dyDescent="0.2">
      <c r="B182" s="68"/>
      <c r="C182" s="73" t="s">
        <v>76</v>
      </c>
      <c r="D182" s="60">
        <v>0</v>
      </c>
      <c r="E182" s="20">
        <v>1</v>
      </c>
      <c r="F182" s="21">
        <f>D182*0.5*E182</f>
        <v>0</v>
      </c>
      <c r="G182" s="22"/>
    </row>
    <row r="183" spans="2:7" ht="17" x14ac:dyDescent="0.2">
      <c r="B183" s="68"/>
      <c r="C183" s="73" t="s">
        <v>77</v>
      </c>
      <c r="D183" s="60">
        <v>0</v>
      </c>
      <c r="E183" s="20">
        <v>1</v>
      </c>
      <c r="F183" s="21">
        <f>D183*0.5*E183</f>
        <v>0</v>
      </c>
      <c r="G183" s="22"/>
    </row>
    <row r="184" spans="2:7" ht="17" x14ac:dyDescent="0.2">
      <c r="B184" s="69"/>
      <c r="C184" s="58" t="s">
        <v>78</v>
      </c>
      <c r="D184" s="70">
        <v>0</v>
      </c>
      <c r="E184" s="30">
        <v>1</v>
      </c>
      <c r="F184" s="49">
        <f>D184*0.5*E184</f>
        <v>0</v>
      </c>
      <c r="G184" s="32"/>
    </row>
    <row r="186" spans="2:7" ht="64" x14ac:dyDescent="0.2">
      <c r="B186" s="53" t="s">
        <v>81</v>
      </c>
      <c r="C186" s="57"/>
      <c r="D186" s="65"/>
      <c r="E186" s="36"/>
      <c r="F186" s="14"/>
      <c r="G186" s="66"/>
    </row>
    <row r="187" spans="2:7" ht="34" x14ac:dyDescent="0.2">
      <c r="B187" s="77" t="s">
        <v>86</v>
      </c>
      <c r="C187" s="73" t="s">
        <v>55</v>
      </c>
      <c r="D187" s="61">
        <v>0</v>
      </c>
      <c r="E187" s="20">
        <v>1</v>
      </c>
      <c r="F187" s="21">
        <f t="shared" ref="F187:F192" si="13">D187*E187</f>
        <v>0</v>
      </c>
      <c r="G187" s="22" t="s">
        <v>56</v>
      </c>
    </row>
    <row r="188" spans="2:7" ht="34" x14ac:dyDescent="0.2">
      <c r="B188" s="37"/>
      <c r="C188" s="73" t="s">
        <v>57</v>
      </c>
      <c r="D188" s="61">
        <v>0</v>
      </c>
      <c r="E188" s="20">
        <v>1</v>
      </c>
      <c r="F188" s="21">
        <f t="shared" si="13"/>
        <v>0</v>
      </c>
      <c r="G188" s="22" t="s">
        <v>58</v>
      </c>
    </row>
    <row r="189" spans="2:7" ht="34" x14ac:dyDescent="0.2">
      <c r="B189" s="37"/>
      <c r="C189" s="73" t="s">
        <v>59</v>
      </c>
      <c r="D189" s="61">
        <v>0</v>
      </c>
      <c r="E189" s="20">
        <v>1</v>
      </c>
      <c r="F189" s="21">
        <f t="shared" si="13"/>
        <v>0</v>
      </c>
      <c r="G189" s="22" t="s">
        <v>60</v>
      </c>
    </row>
    <row r="190" spans="2:7" ht="17" x14ac:dyDescent="0.2">
      <c r="B190" s="37"/>
      <c r="C190" s="73" t="s">
        <v>61</v>
      </c>
      <c r="D190" s="61">
        <v>0</v>
      </c>
      <c r="E190" s="20">
        <v>1</v>
      </c>
      <c r="F190" s="21">
        <f t="shared" si="13"/>
        <v>0</v>
      </c>
      <c r="G190" s="22"/>
    </row>
    <row r="191" spans="2:7" ht="34" x14ac:dyDescent="0.2">
      <c r="B191" s="37"/>
      <c r="C191" s="73" t="s">
        <v>62</v>
      </c>
      <c r="D191" s="61">
        <v>0</v>
      </c>
      <c r="E191" s="20">
        <v>1</v>
      </c>
      <c r="F191" s="21">
        <f t="shared" si="13"/>
        <v>0</v>
      </c>
      <c r="G191" s="22" t="s">
        <v>63</v>
      </c>
    </row>
    <row r="192" spans="2:7" ht="34" x14ac:dyDescent="0.2">
      <c r="B192" s="37"/>
      <c r="C192" s="73" t="s">
        <v>64</v>
      </c>
      <c r="D192" s="61">
        <v>0</v>
      </c>
      <c r="E192" s="20">
        <v>1</v>
      </c>
      <c r="F192" s="21">
        <f t="shared" si="13"/>
        <v>0</v>
      </c>
      <c r="G192" s="22" t="s">
        <v>65</v>
      </c>
    </row>
    <row r="193" spans="2:7" x14ac:dyDescent="0.2">
      <c r="B193" s="37"/>
      <c r="C193" s="73"/>
      <c r="D193" s="10"/>
      <c r="E193" s="20"/>
      <c r="F193" s="21"/>
      <c r="G193" s="22"/>
    </row>
    <row r="194" spans="2:7" ht="81" x14ac:dyDescent="0.2">
      <c r="B194" s="76" t="s">
        <v>83</v>
      </c>
      <c r="C194" s="73"/>
      <c r="D194" s="10"/>
      <c r="E194" s="20"/>
      <c r="F194" s="21"/>
      <c r="G194" s="22"/>
    </row>
    <row r="195" spans="2:7" ht="17" x14ac:dyDescent="0.2">
      <c r="B195" s="68"/>
      <c r="C195" s="73" t="s">
        <v>67</v>
      </c>
      <c r="D195" s="60">
        <v>0</v>
      </c>
      <c r="E195" s="20">
        <v>1</v>
      </c>
      <c r="F195" s="21">
        <f t="shared" ref="F195:F200" si="14">D195*0.5*E195</f>
        <v>0</v>
      </c>
      <c r="G195" s="22"/>
    </row>
    <row r="196" spans="2:7" ht="34" x14ac:dyDescent="0.2">
      <c r="B196" s="68"/>
      <c r="C196" s="73" t="s">
        <v>68</v>
      </c>
      <c r="D196" s="60">
        <v>0</v>
      </c>
      <c r="E196" s="20">
        <v>1</v>
      </c>
      <c r="F196" s="21">
        <f t="shared" si="14"/>
        <v>0</v>
      </c>
      <c r="G196" s="22"/>
    </row>
    <row r="197" spans="2:7" ht="34" x14ac:dyDescent="0.2">
      <c r="B197" s="68"/>
      <c r="C197" s="73" t="s">
        <v>69</v>
      </c>
      <c r="D197" s="60">
        <v>0</v>
      </c>
      <c r="E197" s="20">
        <v>1</v>
      </c>
      <c r="F197" s="21">
        <f t="shared" si="14"/>
        <v>0</v>
      </c>
      <c r="G197" s="22"/>
    </row>
    <row r="198" spans="2:7" ht="17" x14ac:dyDescent="0.2">
      <c r="B198" s="68"/>
      <c r="C198" s="73" t="s">
        <v>70</v>
      </c>
      <c r="D198" s="60">
        <v>0</v>
      </c>
      <c r="E198" s="20">
        <v>1</v>
      </c>
      <c r="F198" s="21">
        <f t="shared" si="14"/>
        <v>0</v>
      </c>
      <c r="G198" s="22"/>
    </row>
    <row r="199" spans="2:7" ht="34" x14ac:dyDescent="0.2">
      <c r="B199" s="68"/>
      <c r="C199" s="73" t="s">
        <v>71</v>
      </c>
      <c r="D199" s="60">
        <v>0</v>
      </c>
      <c r="E199" s="20">
        <v>1</v>
      </c>
      <c r="F199" s="21">
        <f t="shared" si="14"/>
        <v>0</v>
      </c>
      <c r="G199" s="22"/>
    </row>
    <row r="200" spans="2:7" ht="34" x14ac:dyDescent="0.2">
      <c r="B200" s="68"/>
      <c r="C200" s="73" t="s">
        <v>72</v>
      </c>
      <c r="D200" s="60">
        <v>0</v>
      </c>
      <c r="E200" s="20">
        <v>1</v>
      </c>
      <c r="F200" s="21">
        <f t="shared" si="14"/>
        <v>0</v>
      </c>
      <c r="G200" s="22"/>
    </row>
    <row r="201" spans="2:7" x14ac:dyDescent="0.2">
      <c r="B201" s="68"/>
      <c r="C201" s="73"/>
      <c r="D201" s="21"/>
      <c r="E201" s="20"/>
      <c r="F201" s="21"/>
      <c r="G201" s="22"/>
    </row>
    <row r="202" spans="2:7" ht="34" x14ac:dyDescent="0.2">
      <c r="B202" s="68" t="s">
        <v>73</v>
      </c>
      <c r="C202" s="73"/>
      <c r="D202" s="10"/>
      <c r="E202" s="20"/>
      <c r="F202" s="21"/>
      <c r="G202" s="22"/>
    </row>
    <row r="203" spans="2:7" ht="18" customHeight="1" x14ac:dyDescent="0.2">
      <c r="B203" s="68"/>
      <c r="C203" s="23" t="s">
        <v>74</v>
      </c>
      <c r="D203" s="60">
        <v>0</v>
      </c>
      <c r="E203" s="20">
        <v>1</v>
      </c>
      <c r="F203" s="21">
        <f>D203*0.5*E203</f>
        <v>0</v>
      </c>
      <c r="G203" s="22"/>
    </row>
    <row r="204" spans="2:7" ht="17" x14ac:dyDescent="0.2">
      <c r="B204" s="68"/>
      <c r="C204" s="73" t="s">
        <v>75</v>
      </c>
      <c r="D204" s="60">
        <v>0</v>
      </c>
      <c r="E204" s="20">
        <v>1</v>
      </c>
      <c r="F204" s="21">
        <f>D204*0.5*E204</f>
        <v>0</v>
      </c>
      <c r="G204" s="22"/>
    </row>
    <row r="205" spans="2:7" ht="17" x14ac:dyDescent="0.2">
      <c r="B205" s="68"/>
      <c r="C205" s="73" t="s">
        <v>76</v>
      </c>
      <c r="D205" s="60">
        <v>0</v>
      </c>
      <c r="E205" s="20">
        <v>1</v>
      </c>
      <c r="F205" s="21">
        <f>D205*0.5*E205</f>
        <v>0</v>
      </c>
      <c r="G205" s="22"/>
    </row>
    <row r="206" spans="2:7" ht="17" x14ac:dyDescent="0.2">
      <c r="B206" s="68"/>
      <c r="C206" s="73" t="s">
        <v>77</v>
      </c>
      <c r="D206" s="60">
        <v>0</v>
      </c>
      <c r="E206" s="20">
        <v>1</v>
      </c>
      <c r="F206" s="21">
        <f>D206*0.5*E206</f>
        <v>0</v>
      </c>
      <c r="G206" s="22"/>
    </row>
    <row r="207" spans="2:7" ht="17" x14ac:dyDescent="0.2">
      <c r="B207" s="69"/>
      <c r="C207" s="58" t="s">
        <v>78</v>
      </c>
      <c r="D207" s="70">
        <v>0</v>
      </c>
      <c r="E207" s="30">
        <v>1</v>
      </c>
      <c r="F207" s="49">
        <f>D207*0.5*E207</f>
        <v>0</v>
      </c>
      <c r="G207" s="32"/>
    </row>
    <row r="209" spans="2:7" ht="64" x14ac:dyDescent="0.2">
      <c r="B209" s="53" t="s">
        <v>81</v>
      </c>
      <c r="C209" s="57"/>
      <c r="D209" s="65"/>
      <c r="E209" s="36"/>
      <c r="F209" s="14"/>
      <c r="G209" s="66"/>
    </row>
    <row r="210" spans="2:7" ht="34" x14ac:dyDescent="0.2">
      <c r="B210" s="77" t="s">
        <v>87</v>
      </c>
      <c r="C210" s="73" t="s">
        <v>55</v>
      </c>
      <c r="D210" s="61">
        <v>0</v>
      </c>
      <c r="E210" s="20">
        <v>1</v>
      </c>
      <c r="F210" s="21">
        <f t="shared" ref="F210:F215" si="15">D210*E210</f>
        <v>0</v>
      </c>
      <c r="G210" s="22" t="s">
        <v>56</v>
      </c>
    </row>
    <row r="211" spans="2:7" ht="34" x14ac:dyDescent="0.2">
      <c r="B211" s="37"/>
      <c r="C211" s="73" t="s">
        <v>57</v>
      </c>
      <c r="D211" s="61">
        <v>0</v>
      </c>
      <c r="E211" s="20">
        <v>1</v>
      </c>
      <c r="F211" s="21">
        <f t="shared" si="15"/>
        <v>0</v>
      </c>
      <c r="G211" s="22" t="s">
        <v>58</v>
      </c>
    </row>
    <row r="212" spans="2:7" ht="34" x14ac:dyDescent="0.2">
      <c r="B212" s="37"/>
      <c r="C212" s="73" t="s">
        <v>59</v>
      </c>
      <c r="D212" s="61">
        <v>0</v>
      </c>
      <c r="E212" s="20">
        <v>1</v>
      </c>
      <c r="F212" s="21">
        <f t="shared" si="15"/>
        <v>0</v>
      </c>
      <c r="G212" s="22" t="s">
        <v>60</v>
      </c>
    </row>
    <row r="213" spans="2:7" ht="17" x14ac:dyDescent="0.2">
      <c r="B213" s="37"/>
      <c r="C213" s="73" t="s">
        <v>61</v>
      </c>
      <c r="D213" s="61">
        <v>0</v>
      </c>
      <c r="E213" s="20">
        <v>1</v>
      </c>
      <c r="F213" s="21">
        <f t="shared" si="15"/>
        <v>0</v>
      </c>
      <c r="G213" s="22"/>
    </row>
    <row r="214" spans="2:7" ht="34" x14ac:dyDescent="0.2">
      <c r="B214" s="37"/>
      <c r="C214" s="73" t="s">
        <v>62</v>
      </c>
      <c r="D214" s="61">
        <v>0</v>
      </c>
      <c r="E214" s="20">
        <v>1</v>
      </c>
      <c r="F214" s="21">
        <f t="shared" si="15"/>
        <v>0</v>
      </c>
      <c r="G214" s="22" t="s">
        <v>63</v>
      </c>
    </row>
    <row r="215" spans="2:7" ht="34" x14ac:dyDescent="0.2">
      <c r="B215" s="37"/>
      <c r="C215" s="73" t="s">
        <v>64</v>
      </c>
      <c r="D215" s="61">
        <v>0</v>
      </c>
      <c r="E215" s="20">
        <v>1</v>
      </c>
      <c r="F215" s="21">
        <f t="shared" si="15"/>
        <v>0</v>
      </c>
      <c r="G215" s="22" t="s">
        <v>65</v>
      </c>
    </row>
    <row r="216" spans="2:7" x14ac:dyDescent="0.2">
      <c r="B216" s="37"/>
      <c r="C216" s="73"/>
      <c r="D216" s="10"/>
      <c r="E216" s="20"/>
      <c r="F216" s="21"/>
      <c r="G216" s="22"/>
    </row>
    <row r="217" spans="2:7" ht="81" x14ac:dyDescent="0.2">
      <c r="B217" s="76" t="s">
        <v>83</v>
      </c>
      <c r="C217" s="73"/>
      <c r="D217" s="10"/>
      <c r="E217" s="20"/>
      <c r="F217" s="21"/>
      <c r="G217" s="22"/>
    </row>
    <row r="218" spans="2:7" ht="17" x14ac:dyDescent="0.2">
      <c r="B218" s="68"/>
      <c r="C218" s="73" t="s">
        <v>67</v>
      </c>
      <c r="D218" s="60">
        <v>0</v>
      </c>
      <c r="E218" s="20">
        <v>1</v>
      </c>
      <c r="F218" s="21">
        <f t="shared" ref="F218:F223" si="16">D218*0.5*E218</f>
        <v>0</v>
      </c>
      <c r="G218" s="22"/>
    </row>
    <row r="219" spans="2:7" ht="34" x14ac:dyDescent="0.2">
      <c r="B219" s="68"/>
      <c r="C219" s="73" t="s">
        <v>68</v>
      </c>
      <c r="D219" s="60">
        <v>0</v>
      </c>
      <c r="E219" s="20">
        <v>1</v>
      </c>
      <c r="F219" s="21">
        <f t="shared" si="16"/>
        <v>0</v>
      </c>
      <c r="G219" s="22"/>
    </row>
    <row r="220" spans="2:7" ht="34" x14ac:dyDescent="0.2">
      <c r="B220" s="68"/>
      <c r="C220" s="73" t="s">
        <v>69</v>
      </c>
      <c r="D220" s="60">
        <v>0</v>
      </c>
      <c r="E220" s="20">
        <v>1</v>
      </c>
      <c r="F220" s="21">
        <f t="shared" si="16"/>
        <v>0</v>
      </c>
      <c r="G220" s="22"/>
    </row>
    <row r="221" spans="2:7" ht="17" x14ac:dyDescent="0.2">
      <c r="B221" s="68"/>
      <c r="C221" s="73" t="s">
        <v>70</v>
      </c>
      <c r="D221" s="60">
        <v>0</v>
      </c>
      <c r="E221" s="20">
        <v>1</v>
      </c>
      <c r="F221" s="21">
        <f t="shared" si="16"/>
        <v>0</v>
      </c>
      <c r="G221" s="22"/>
    </row>
    <row r="222" spans="2:7" ht="34" x14ac:dyDescent="0.2">
      <c r="B222" s="68"/>
      <c r="C222" s="73" t="s">
        <v>71</v>
      </c>
      <c r="D222" s="60">
        <v>0</v>
      </c>
      <c r="E222" s="20">
        <v>1</v>
      </c>
      <c r="F222" s="21">
        <f t="shared" si="16"/>
        <v>0</v>
      </c>
      <c r="G222" s="22"/>
    </row>
    <row r="223" spans="2:7" ht="34" x14ac:dyDescent="0.2">
      <c r="B223" s="68"/>
      <c r="C223" s="73" t="s">
        <v>72</v>
      </c>
      <c r="D223" s="60">
        <v>0</v>
      </c>
      <c r="E223" s="20">
        <v>1</v>
      </c>
      <c r="F223" s="21">
        <f t="shared" si="16"/>
        <v>0</v>
      </c>
      <c r="G223" s="22"/>
    </row>
    <row r="224" spans="2:7" x14ac:dyDescent="0.2">
      <c r="B224" s="68"/>
      <c r="C224" s="73"/>
      <c r="D224" s="21"/>
      <c r="E224" s="20"/>
      <c r="F224" s="21"/>
      <c r="G224" s="22"/>
    </row>
    <row r="225" spans="2:7" ht="34" x14ac:dyDescent="0.2">
      <c r="B225" s="68" t="s">
        <v>73</v>
      </c>
      <c r="C225" s="73"/>
      <c r="D225" s="10"/>
      <c r="E225" s="20"/>
      <c r="F225" s="21"/>
      <c r="G225" s="22"/>
    </row>
    <row r="226" spans="2:7" ht="17" customHeight="1" x14ac:dyDescent="0.2">
      <c r="B226" s="68"/>
      <c r="C226" s="23" t="s">
        <v>74</v>
      </c>
      <c r="D226" s="60">
        <v>0</v>
      </c>
      <c r="E226" s="20">
        <v>1</v>
      </c>
      <c r="F226" s="21">
        <f>D226*0.5*E226</f>
        <v>0</v>
      </c>
      <c r="G226" s="22"/>
    </row>
    <row r="227" spans="2:7" ht="17" x14ac:dyDescent="0.2">
      <c r="B227" s="68"/>
      <c r="C227" s="73" t="s">
        <v>75</v>
      </c>
      <c r="D227" s="60">
        <v>0</v>
      </c>
      <c r="E227" s="20">
        <v>1</v>
      </c>
      <c r="F227" s="21">
        <f>D227*0.5*E227</f>
        <v>0</v>
      </c>
      <c r="G227" s="22"/>
    </row>
    <row r="228" spans="2:7" ht="17" x14ac:dyDescent="0.2">
      <c r="B228" s="68"/>
      <c r="C228" s="73" t="s">
        <v>76</v>
      </c>
      <c r="D228" s="60">
        <v>0</v>
      </c>
      <c r="E228" s="20">
        <v>1</v>
      </c>
      <c r="F228" s="21">
        <f>D228*0.5*E228</f>
        <v>0</v>
      </c>
      <c r="G228" s="22"/>
    </row>
    <row r="229" spans="2:7" ht="17" x14ac:dyDescent="0.2">
      <c r="B229" s="68"/>
      <c r="C229" s="73" t="s">
        <v>77</v>
      </c>
      <c r="D229" s="60">
        <v>0</v>
      </c>
      <c r="E229" s="20">
        <v>1</v>
      </c>
      <c r="F229" s="21">
        <f>D229*0.5*E229</f>
        <v>0</v>
      </c>
      <c r="G229" s="22"/>
    </row>
    <row r="230" spans="2:7" ht="17" x14ac:dyDescent="0.2">
      <c r="B230" s="69"/>
      <c r="C230" s="58" t="s">
        <v>78</v>
      </c>
      <c r="D230" s="70">
        <v>0</v>
      </c>
      <c r="E230" s="30">
        <v>1</v>
      </c>
      <c r="F230" s="49">
        <f>D230*0.5*E230</f>
        <v>0</v>
      </c>
      <c r="G230" s="32"/>
    </row>
    <row r="232" spans="2:7" x14ac:dyDescent="0.2">
      <c r="F232" s="3" t="e">
        <f>SUM(F1:F230)</f>
        <v>#DIV/0!</v>
      </c>
    </row>
    <row r="235" spans="2:7" x14ac:dyDescent="0.2">
      <c r="D235" s="78" t="s">
        <v>88</v>
      </c>
      <c r="E235" s="79"/>
      <c r="F235" s="79">
        <f>SUM(F49:F54)+SUM(F72:F77)+SUM(F95:F100)+SUM(F118:F123)+SUM(F141:F146)+SUM(F164:F169)+SUM(F187:F192)+SUM(F210:F215)</f>
        <v>0</v>
      </c>
    </row>
    <row r="236" spans="2:7" x14ac:dyDescent="0.2">
      <c r="D236" s="78" t="s">
        <v>89</v>
      </c>
      <c r="E236" s="79"/>
      <c r="F236" s="79">
        <f>SUM(F57:F69)+SUM( F79:F92)+SUM(F102:F115)+SUM(F126:F138)+SUM(F149:F161)+SUM(F172:F184)+SUM(F195:F207)+SUM(F218:F230)</f>
        <v>0</v>
      </c>
    </row>
  </sheetData>
  <dataValidations count="3">
    <dataValidation type="list" allowBlank="1" showInputMessage="1" showErrorMessage="1" sqref="D13:D15 D10" xr:uid="{3D542F9F-24FB-674B-9C41-2FDD747154C7}">
      <formula1>"0,1,2,3"</formula1>
    </dataValidation>
    <dataValidation type="list" allowBlank="1" showInputMessage="1" showErrorMessage="1" sqref="D57:D62 D65:D69 D20 D25 D80:D85 D88:D92 D103:D108 D111:D115 D126:D131 D134:D138 D149:D154 D157:D161 D172:D177 D180:D184 D195:D200 D203:D207 D218:D223 D226:D230 D43" xr:uid="{7BB834F3-EA4B-BB46-81D5-4EDB1A985AE5}">
      <formula1>"0,1,2"</formula1>
    </dataValidation>
    <dataValidation type="list" allowBlank="1" showInputMessage="1" showErrorMessage="1" sqref="D18:D19 D23:D24 D29:D36 D210:D215 D49:D54 D72:D77 D95:D100 D118:D123 D141:D146 D164:D169 D187:D192 D38:D42" xr:uid="{56905B22-BC4B-5B42-AABD-916FCECC4437}">
      <formula1>"0,1"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Veit Maier</dc:creator>
  <cp:lastModifiedBy>Veit Maier</cp:lastModifiedBy>
  <dcterms:created xsi:type="dcterms:W3CDTF">2022-06-05T21:12:01Z</dcterms:created>
  <dcterms:modified xsi:type="dcterms:W3CDTF">2022-06-05T21:14:13Z</dcterms:modified>
</cp:coreProperties>
</file>